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32" windowHeight="13152" tabRatio="802" activeTab="1"/>
  </bookViews>
  <sheets>
    <sheet name="приложение 2" sheetId="1" r:id="rId1"/>
    <sheet name="приложение  3" sheetId="2" r:id="rId2"/>
  </sheets>
  <definedNames>
    <definedName name="_GoBack" localSheetId="0">'приложение 2'!$F$134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2"/>
  <c r="F45"/>
  <c r="F44"/>
  <c r="F43"/>
  <c r="D115" i="1" l="1"/>
  <c r="G110"/>
  <c r="G30" i="2" l="1"/>
  <c r="F36"/>
  <c r="F37"/>
  <c r="F30"/>
  <c r="D114" i="1" l="1"/>
  <c r="D113"/>
  <c r="D112"/>
  <c r="D111"/>
  <c r="D110"/>
  <c r="D109"/>
  <c r="D108"/>
  <c r="D107"/>
  <c r="D157" s="1"/>
  <c r="C107"/>
  <c r="C157" s="1"/>
</calcChain>
</file>

<file path=xl/sharedStrings.xml><?xml version="1.0" encoding="utf-8"?>
<sst xmlns="http://schemas.openxmlformats.org/spreadsheetml/2006/main" count="968" uniqueCount="350">
  <si>
    <t>р.п. Романовка, ул. Советская, 128</t>
  </si>
  <si>
    <t>р.п. Романовка, ул. 2-я Заводская,5</t>
  </si>
  <si>
    <t>р.п. Романовка, ул. Советская, 285</t>
  </si>
  <si>
    <t>р.п. Романовка, ул. Советская, 129</t>
  </si>
  <si>
    <t>р.п.Романовка, ул.Ленина, 116 «а»</t>
  </si>
  <si>
    <t>р.п.Романовка, ул.Народная,39</t>
  </si>
  <si>
    <t>с. Подгорноеул. Чиркина, 63</t>
  </si>
  <si>
    <t>МОУ «Подгорненская СОШ» им. П.И. Чиркина</t>
  </si>
  <si>
    <t>с. Подгорное, ул. Чиркина, 64</t>
  </si>
  <si>
    <t>с. Малое Щербедино, ул. Маринова, 25</t>
  </si>
  <si>
    <t>с. Усть - Щербедино, ул. Молодежная, 10а</t>
  </si>
  <si>
    <t>с. Мордовский Карай, ул. Комсомольская, 78</t>
  </si>
  <si>
    <t>с.Мордовский Карай, ул. Ленина, 136</t>
  </si>
  <si>
    <t>с. Большой Карай, ул. Ленина, 20а</t>
  </si>
  <si>
    <t>с. Большой Карай, ул. Молодежная, д.1</t>
  </si>
  <si>
    <t>с. Бобылевка, ул. Ярославская,210</t>
  </si>
  <si>
    <t>п.Таволжанский,  ул. 2-ая Садовая,17</t>
  </si>
  <si>
    <t>п. Алексеевский. ул. Садовая, 1В</t>
  </si>
  <si>
    <t>МОУ Искровская СОШ Романовского района Саратовской области</t>
  </si>
  <si>
    <t>п. Алексеевский, ул. Набережная, 58Б</t>
  </si>
  <si>
    <t>п.Памятка,                            ул. Центральная 23</t>
  </si>
  <si>
    <t>с. Осиновка, ул. Центральная, 53А</t>
  </si>
  <si>
    <t>п. Красноармейский, ул. Радость, 58</t>
  </si>
  <si>
    <t>п. Красноармейский,    ул. Зеленая, 47</t>
  </si>
  <si>
    <t>с. Инясево,ул. Советская, 12А</t>
  </si>
  <si>
    <t>наименование движимого имущества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</si>
  <si>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</si>
  <si>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</si>
  <si>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1026401589060   06.11.1996г.</t>
  </si>
  <si>
    <t>1026401589081 06.11.1996г.</t>
  </si>
  <si>
    <t>1026401588223 11.02.2005г.</t>
  </si>
  <si>
    <t>1026401588245 04.12.2002г.</t>
  </si>
  <si>
    <t>1026401588234 03.06.2005г.</t>
  </si>
  <si>
    <t>1026401588180 12.04.2005г.</t>
  </si>
  <si>
    <t>1026401588730 14.04.1998г.</t>
  </si>
  <si>
    <t>1026401587805   30.03.2005г.</t>
  </si>
  <si>
    <t>1026401589378   06.07.2005г.</t>
  </si>
  <si>
    <t>1026401588168   25.02.2005г.</t>
  </si>
  <si>
    <t>1036404001006   10.02.2003г.</t>
  </si>
  <si>
    <t>1026401588520   23.03.2005г.</t>
  </si>
  <si>
    <t>1026401588729  23.06.1997г.</t>
  </si>
  <si>
    <t>1026401588212  24.03.2005г.</t>
  </si>
  <si>
    <t>1026401588157  19.03.2005г.</t>
  </si>
  <si>
    <t>1026401589356   03.05.2001г.</t>
  </si>
  <si>
    <t>1026401588509  24.03.2005г.</t>
  </si>
  <si>
    <t>1026401588510   04.04.2005г.</t>
  </si>
  <si>
    <t>1026401588201   25.04.2005г.</t>
  </si>
  <si>
    <t>1026401589070   18.06.2000г.</t>
  </si>
  <si>
    <t>1026401589367   04.04.2005г.</t>
  </si>
  <si>
    <t>1026401589950   12.04.2005г.</t>
  </si>
  <si>
    <t>1026401585759  23.01.2001г.</t>
  </si>
  <si>
    <t>среднесписочная численность работников (для муниципальных учреждений и муниципальных унитарных предприятий)</t>
  </si>
  <si>
    <t>данные о балансовой и остаточной стоимости основных средств (фондов)(для муниципальных учреждений и муниципальных унитарных предприятий)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</si>
  <si>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</si>
  <si>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</si>
  <si>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реквизиты документа-основания создания юридического лица (участия муниципального образования в создании(уставном капитале)юридического лица</t>
  </si>
  <si>
    <t>реестровый номер</t>
  </si>
  <si>
    <t>-</t>
  </si>
  <si>
    <t>884,3/0</t>
  </si>
  <si>
    <t>6091/0</t>
  </si>
  <si>
    <t>2498,1/0</t>
  </si>
  <si>
    <t>17908,7/0</t>
  </si>
  <si>
    <t>235,1/0</t>
  </si>
  <si>
    <t>1091,2/0</t>
  </si>
  <si>
    <t>7803,8/0</t>
  </si>
  <si>
    <t>1595,3/0</t>
  </si>
  <si>
    <t>9714,1/0</t>
  </si>
  <si>
    <t>2326,1/0</t>
  </si>
  <si>
    <t>даты возникновения и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</si>
  <si>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</si>
  <si>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7414,3/2159,2</t>
  </si>
  <si>
    <t>4342,4/0</t>
  </si>
  <si>
    <t>3403,2/0</t>
  </si>
  <si>
    <t>7532,7/0</t>
  </si>
  <si>
    <t>16512,2/0</t>
  </si>
  <si>
    <t>813,8/0</t>
  </si>
  <si>
    <t>19431,0/0</t>
  </si>
  <si>
    <t>р.п. Романовка, ул.Береговая, 8</t>
  </si>
  <si>
    <t>Муниципальное учреждение «Методический центр» Романовского муницального района Саратовской области</t>
  </si>
  <si>
    <t>Муниципальное дошкольное образовательное  учреждение «Детский сад №1 «Теремок» р.п. Романовка Романовского  района Саратовской области</t>
  </si>
  <si>
    <t>муниципальное дошкольное образовательное учреждение "Детский сад "Колокольчик" р.п. Романовка Романовского района Саратовской области</t>
  </si>
  <si>
    <t>Муниципальное дошкольное образовательное учреждение - детский сад "Сказка" р.п. Романовка Романовского района Саратовской области</t>
  </si>
  <si>
    <t>Муниципальное учреждение дополнительного образования «Дом пионеров и школьников» р.п. Романовка Романовского района Саратовской области</t>
  </si>
  <si>
    <t>Муниципальное  учреждение дополнительного образования «Романовская детско-юношеская спортивная школа"</t>
  </si>
  <si>
    <t>Муниципальное образовательное  учреждение Романовская средняя общеобразовательная школа р.п. Романовка Романовского района Саратовской области имени полного кавалера орденов Славы И.В. Серещенко</t>
  </si>
  <si>
    <t>Муниципальное общеобразовательное учреждение "Подгорненская средняя общеобразовательная школа с. Подгорное Романовского района Саратовской области" имени Героя Советского Союза П.И.Чиркина</t>
  </si>
  <si>
    <t>Муниципальное дошкольное образовательное учреждение - детский сад "Ласточка" с. Подгорное Романовского района Саратовской области</t>
  </si>
  <si>
    <t>Муниципальное общеобразовательное учреждение "Малощербединская средняя общеобразовательная школа с. Малое Щербедино Романовского района Саратовской области"</t>
  </si>
  <si>
    <t>Муниципальное общеобразовательное учреждение Мордовокарайская средняя общеобразовательная школа села Мордовский Карай Романовского района Саратовской области имени Героя Советского Союза В.Н.Сидорина</t>
  </si>
  <si>
    <t>Муниципальное общеобразовательное учреждение Большекарайская средняя общеобразовательная школа села Большой Карай Романовского района Саратовской области имени Героя Советского Союза Н.Ф.Сосина</t>
  </si>
  <si>
    <t>Муниципальное дошкольное образовательное учреждение "Детский сад "Надежда" с. Большой Карай Романовского района Саратовской области</t>
  </si>
  <si>
    <t>Муниципальное общеобразовательное учреждение "Бобылевская основная общеобразовательная школа с. Бобылевка Романовского района Саратовской области"</t>
  </si>
  <si>
    <t>Муниципальное общеобразовательное учреждение Искровская средняя общеобразовательная школа п. Алексеевский Романовского района Саратовской области</t>
  </si>
  <si>
    <t>Муниципальное дошкольное образовательное учреждение - "Детский сад "Искорка" п. Алексеевский Романовского района Саратовской области"</t>
  </si>
  <si>
    <t>износ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</si>
  <si>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</si>
  <si>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</si>
  <si>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МУ "МЦ" Романовского муниципального района Саратовской области</t>
  </si>
  <si>
    <t>МОУ Романовская СОШ Романовского района Саратовской области имени И.В. Серещенко</t>
  </si>
  <si>
    <t>Автобус для перевозки детей FORD TRANZIT</t>
  </si>
  <si>
    <t>Автобус для перевозки детей ПАЗ 32053-70</t>
  </si>
  <si>
    <t>автомобиль УАЗ-220694 VIN ХТТ 22069470486424</t>
  </si>
  <si>
    <t>ГАЗ 322121 Автобус специальный для перевозки детей</t>
  </si>
  <si>
    <t>МОУ Мордовокарайская СОШ имени В.Н. Сидорина</t>
  </si>
  <si>
    <t>МОУ «ООШ с.Осиновка Романовского района Саратовской области"</t>
  </si>
  <si>
    <t>интерактивный програмно-аппаратный комплекс (Интерактивная доска CLASUS-1 шт,мультимедийный проектор Yiewscnic 1 шт,устройство крепл.доски и мультимид.-1 шт.,компьютер Intel-30-1шт</t>
  </si>
  <si>
    <t>МОУ «Малощербединская сош с. Малое Щербедино Романовского района Саратовской области"</t>
  </si>
  <si>
    <t>интерактивный програмно-аппаратный комплекс в составе: интерактив.доска 1,мультимед.проектор 1,устройство крепления доски и проектора 1,компьютер Imango Intel -30-1 in</t>
  </si>
  <si>
    <t>интерактивный програмно-аппаратный комплекс в составе:интеракт.доска 1 шт,мультимедийный проектор 1 шт,устройство крепления доски и мультимед.проектора 1 шт,компьютер Imango Intel-30 1 in</t>
  </si>
  <si>
    <t>МОУ "ООШ пос.Памятка Романовского района Саратовской области"</t>
  </si>
  <si>
    <t>интерактивный програмно-аппаратный комплекс в составе:интеракт.доска,мультимед.проектор 1,устр.крепл.доски и проект. 1,компьютер Imango Intel-30-1</t>
  </si>
  <si>
    <t>интерактивный програмно-аппаратный комплекс в составе:интерактивная доска 1 шт,мультимедийный проектор 1 шт.,устройство крепления доски и проектора 1 шт.,компьютер Imango Intel-30 1 in/</t>
  </si>
  <si>
    <t>МОУ «Бобылевская ООШ с. Бобылевка Романовского района Саратовской области"</t>
  </si>
  <si>
    <t>интерактивный програмно-аппаратный комплекс: интерактивная доска CLASUS-1 шт,мультимед.проектор Wiewsonic-1 шт.,устройство крепл.доски и мультимед.проектора-1 шт.,компьютер Intel-30- 1шт</t>
  </si>
  <si>
    <t>МОУ «Усть-Щербединская СОШ с. Усть-Щербедино Романовского района Саратовской области"</t>
  </si>
  <si>
    <t>Акустическая система</t>
  </si>
  <si>
    <t>Беспроводная ИК-Аудиосистема равномерного озвучивания класса</t>
  </si>
  <si>
    <t>Информационный терминал со вспомогательной системой озвучивания,сенсорным монитором и встроенным компьютером</t>
  </si>
  <si>
    <t>Комплект беспроводной аппаратуры для формирования полной слуховой счреды на 5 раб.мест</t>
  </si>
  <si>
    <t>комплект обучающего оборудования для начальных классов (интер.доска,мультим.проектор,устр.крепления доски,документ-камера,многоф.устр.,акустич.система)</t>
  </si>
  <si>
    <t>Компьютер Белфорт Б5 Intel Celeron G1820(2.7GHz).Монитор ЖК/18,5"/Philips/.Мышь оптическая,проводная Oklick/145M/.Клавиатура/Defender/Element HB-520/ИБП/Ippon/Back Power Pro 600 New/МФУ лазерное/НРLJ Pro M125ra/ USB Кабель/USB 2.0</t>
  </si>
  <si>
    <t>МУ "ЦБ ОО" романовского муниципального района Саратовской области</t>
  </si>
  <si>
    <t>компьютер ученика *</t>
  </si>
  <si>
    <t>компьютер учителя</t>
  </si>
  <si>
    <t>МОУ Большекарайская СОШ им. Н.Ф. Сосина</t>
  </si>
  <si>
    <t>компьютнр учителя *</t>
  </si>
  <si>
    <t>МДОУ"Детский сад" Колокольчик" р.п.Романовка</t>
  </si>
  <si>
    <t>ленгафонный кабинет</t>
  </si>
  <si>
    <t>монтаж АПС</t>
  </si>
  <si>
    <t>Мультимедиа-проектор</t>
  </si>
  <si>
    <t>мультимедиапроектор *</t>
  </si>
  <si>
    <t>мультимедийный проектор с 2-мя запасными лампами</t>
  </si>
  <si>
    <t>моу «Малощербединская сош с. Малое Щербедино Романовского района Саратовской области"</t>
  </si>
  <si>
    <t>Приборы автоматики</t>
  </si>
  <si>
    <t>Проектор</t>
  </si>
  <si>
    <t>система "Радуга"</t>
  </si>
  <si>
    <t>система контроля и мониторинга знаний (СКМКЗ) PROClass(25 пультов с 25 съемными чипами) в комплекте с методическим пособием для педагога с инструкциями по использованию системы контроля,методич.пособием для педагогов по использованию интерактивного оборуд</t>
  </si>
  <si>
    <t>Система очистки воды "Радуга"</t>
  </si>
  <si>
    <t>МДОУ "Детский сад № 1 «Теремок» р.п. Романовка Романовского района Саратовской области</t>
  </si>
  <si>
    <t>система очистки воды "Радуга"</t>
  </si>
  <si>
    <t>МДОУ "Детский сад «Сказка» р.п. Романовка Романовского района Саратовской области</t>
  </si>
  <si>
    <t>Система очистки воды Радуга</t>
  </si>
  <si>
    <t>МДОУ "Детский сад "Колокольчик" р.п. Романовка</t>
  </si>
  <si>
    <t>стомотологический кабинет</t>
  </si>
  <si>
    <t>Счетчик газа</t>
  </si>
  <si>
    <t>Счетчик учета тепла</t>
  </si>
  <si>
    <t>Тактильный дисплей Брайля</t>
  </si>
  <si>
    <t>телевизор " Tompson"</t>
  </si>
  <si>
    <t>Узел учета тепла</t>
  </si>
  <si>
    <t>МОУ "Малощербединская сош с. Малое Щербедино Романовского района Саратовской области"</t>
  </si>
  <si>
    <t>Универсальный электронный видео-увеличитель</t>
  </si>
  <si>
    <t>Легковой автомобиль LADA GRANTA 21901-51-011</t>
  </si>
  <si>
    <t>Гусенечное подъемное устройство с маневровыми колесами</t>
  </si>
  <si>
    <t>интерактивная доска</t>
  </si>
  <si>
    <t>Интерактивная доска</t>
  </si>
  <si>
    <t>ковер борцовский</t>
  </si>
  <si>
    <t>МУ ДО «Романовская ДЮСШ»</t>
  </si>
  <si>
    <t>Комплект приборов,посуды и принадлежностей для микроскопирования</t>
  </si>
  <si>
    <t>комплект цифрового измерительного оборудования для проведения экспериментов по химии(для педагога)</t>
  </si>
  <si>
    <t>МОУ «Краснолиманская ООШ п.Красноармейский Романовского района Саратовской области"</t>
  </si>
  <si>
    <t>модульная система зкспериментов PROLog в комплекте с учебным пособием для обучающихся с инструкциями по выполнению лабораторных работ с использ.модул.сист.эксперимент.(компл.для обучающ.химия)</t>
  </si>
  <si>
    <t>модульная система экспериментов PROLog в комплекте с методическим пособием для педагога с инструкциями по выполнению лабораторных работ с использованием модульной системы экспериментов, практ.пособ. по использ.компл.оборуд.,(компл.для педагога.химия)</t>
  </si>
  <si>
    <t>приборы для физиологических исследований,силоизмерительные спортивные</t>
  </si>
  <si>
    <t>плита электрическая 4 конфорочная с жаровым шкафом ПЭП-0,48-ДШ-01</t>
  </si>
  <si>
    <t>МДОУ -"Детский сад Березка" п.Красноармейский Романовского района Саратовской области</t>
  </si>
  <si>
    <t>МДОУ "Детский сад Надежда"</t>
  </si>
  <si>
    <t>ноутбук-трансформер НР Х2 Detachacle</t>
  </si>
  <si>
    <t>Квадрокоптер Mavic Air</t>
  </si>
  <si>
    <t>Комплект мебели</t>
  </si>
  <si>
    <t>тренажер-манекен взрослого пострадавшего для отработки приемов сердечно-легочной реанимации (голова, торс) со светозвуковым индикатором М4007 "Александр-03"</t>
  </si>
  <si>
    <t>интерактивный комплекс 65 W21K</t>
  </si>
  <si>
    <t>ноутбук учителя</t>
  </si>
  <si>
    <t>насос ЭЦВ 6-16-160-М</t>
  </si>
  <si>
    <t>Иное имущество</t>
  </si>
  <si>
    <t>Муниципальное дошкольное образовательное учреждение – «Детский сад Березка» п. Красноармейский Романовского района Саратовской области</t>
  </si>
  <si>
    <t>Саратовская ообласть, р.п. Романовка, ул. Народная,д.128</t>
  </si>
  <si>
    <t xml:space="preserve">Саратовская ообласть, р.п. Романовка, ул. Советская,д.128 </t>
  </si>
  <si>
    <t>Администрация Романовского муниципального района Саратовской области</t>
  </si>
  <si>
    <t>Саратовская ообласть, р.п. Романовка, ул. Народная,д.10</t>
  </si>
  <si>
    <t>Финансовое управление администрации Романовского муниципального района Саратовской области</t>
  </si>
  <si>
    <t>Отдел культуры и кино администрации Романовского муниципального района Саратовской области</t>
  </si>
  <si>
    <t>Саратовская ообласть, р.п. Романовка, ул. Народная,д.27А</t>
  </si>
  <si>
    <t>Муниципальное учреждение культуры «Районная централизованная  клубная система»</t>
  </si>
  <si>
    <t>Саратовская ообласть, р.п. Романовка, ул. Народная, д.27а</t>
  </si>
  <si>
    <t xml:space="preserve">Муниципальное образовательное  учреждение дополнительного образования детей «Детская школа искусств р.п. Романовка» </t>
  </si>
  <si>
    <t>Саратовская ообласть, р.п. Романовка, ул. Народная, д.128</t>
  </si>
  <si>
    <t>Муниципальное учреждениеК «Районная централизованная библиотечная система»</t>
  </si>
  <si>
    <t>Саратовская ообласть, р.п. Романовка, ул. Народная,д. 71а</t>
  </si>
  <si>
    <t>Муниципальное учреждение "Единая дежурно-диспетчерская служба по Романовскому району Саратовской области</t>
  </si>
  <si>
    <t>Саратовская ообласть, р.п. Романовка, ул. Народная,д.16</t>
  </si>
  <si>
    <t>Муниципальное учреждение "Централизованная бухгалтерия отдела культуры и кино" Романовского муниципального района Саратовской области"</t>
  </si>
  <si>
    <t>Муниципальное учреждение «Центр финансово-хозяйственного обеспечения» Романовского муниципального района Саратовской области</t>
  </si>
  <si>
    <t>№ п/п</t>
  </si>
  <si>
    <t>3.2 Муниципальные унитарные предприятия</t>
  </si>
  <si>
    <t>р.п. Романовка, ул.Набережная, д.16</t>
  </si>
  <si>
    <t>1026401586815  от 21.07.1998г.</t>
  </si>
  <si>
    <t>р.п. Романовка, ул.Советская,д.128б</t>
  </si>
  <si>
    <t>1036404005472от 21.07.2003г.</t>
  </si>
  <si>
    <t>3.1 муниципальные учреждения</t>
  </si>
  <si>
    <t>Aвтомобиль  LADA PRIORI ВАЗ 217030</t>
  </si>
  <si>
    <t>Автомобиль DAEWOO NEXIA</t>
  </si>
  <si>
    <t>Автомобиль HYUNDAI  SONATA</t>
  </si>
  <si>
    <t>автомобиль ВАЗ-21053</t>
  </si>
  <si>
    <t>МУ "ЦФХО РМР"</t>
  </si>
  <si>
    <t>Легковой автомобиль NISSAN ALMERA</t>
  </si>
  <si>
    <t>Комплект оборудования для прямых каналов связи</t>
  </si>
  <si>
    <t>МУ"ЕДДС по Романовскому муниципальному району Саратовской области"</t>
  </si>
  <si>
    <t>автомобиль  ЗИЛ-131   АРС -14</t>
  </si>
  <si>
    <t>Компьютер Sync Master</t>
  </si>
  <si>
    <t>Компьютер со спец.проверкой</t>
  </si>
  <si>
    <t>Пескоразбрасыватель</t>
  </si>
  <si>
    <t>Сервер Intel P4</t>
  </si>
  <si>
    <t>Снегоочиститель к а/м КамаЗ 55111</t>
  </si>
  <si>
    <t>Фреза дорожная ДЭМ-121</t>
  </si>
  <si>
    <t>Администрация РМР</t>
  </si>
  <si>
    <t>Косилка КД-2000</t>
  </si>
  <si>
    <t>Финансовое управление администрации РМР</t>
  </si>
  <si>
    <t>Волга ГАЗ-31105</t>
  </si>
  <si>
    <t>Муниципальное Собрание РМР</t>
  </si>
  <si>
    <t>Шевроле CRUZE</t>
  </si>
  <si>
    <t>УАЗ 390995</t>
  </si>
  <si>
    <t>Котел ИШМА-80</t>
  </si>
  <si>
    <t>НасосWILO TOP-S65/15 DM</t>
  </si>
  <si>
    <t>Насос WILO TOP-S65/15 DM</t>
  </si>
  <si>
    <t>Котел ИШМА-100 У2</t>
  </si>
  <si>
    <t>Котел ИШМА-80 У2</t>
  </si>
  <si>
    <t>Котел КОВ-100СТн «Сигнал»</t>
  </si>
  <si>
    <t>Корректор ТС-220/ВК с КМЧ</t>
  </si>
  <si>
    <t>Циркул.насосWilo-TOP-S 50/10</t>
  </si>
  <si>
    <t xml:space="preserve">Котел «Хопер» с авт. САБК </t>
  </si>
  <si>
    <t>Котел «Хопер» с авт. САБК</t>
  </si>
  <si>
    <t>МУП ЖКХ</t>
  </si>
  <si>
    <t>комплект обучающего оборудования для средних классов,в составе(интеракт.доска,мультимед.проектор,устр.креплен.доски,система опроса и тестирования,многофункц.устройств акуст.система)</t>
  </si>
  <si>
    <t>МУП РМР "Редакция районной газеты "Восход"</t>
  </si>
  <si>
    <t>Автомобиль ВАЗ-2106</t>
  </si>
  <si>
    <t>ОГРН 1026401587772 от 2 декабря 2002 года</t>
  </si>
  <si>
    <t xml:space="preserve">ОГРН 1086440000173
От 2 февраля 2012 г.
</t>
  </si>
  <si>
    <t xml:space="preserve">ОГРН 1086440000525
10 апреля 2008 г.
</t>
  </si>
  <si>
    <t>8499,4/2159,2</t>
  </si>
  <si>
    <t>Аккордеон кнопочный Вальтмейстер</t>
  </si>
  <si>
    <t>Котел «Хопер- 50»</t>
  </si>
  <si>
    <t>СинтезаторKorg PA 50SD</t>
  </si>
  <si>
    <t>Автомобиль ГАЗ 322132 - 414</t>
  </si>
  <si>
    <t>Автомобиль ГАЗ 322132</t>
  </si>
  <si>
    <t>Билетный программно – аппаратный комплекс ( монитор ASER, принтер Сitizen, терминал MSIH81М, лицензионное програмное обеспечение «Система кино»</t>
  </si>
  <si>
    <t>За экранная акустическая система АС SoundWork модельFR 700 (3 шт.)</t>
  </si>
  <si>
    <t>Звуковой процессор для цифрового кинопоказа USLмодель JSD 60</t>
  </si>
  <si>
    <t>Киноэкран серебряный HarknessHallмодель Spectral 240</t>
  </si>
  <si>
    <t>Пассивная система для 3Dпоказа I - Vision</t>
  </si>
  <si>
    <t>Сервер воспроизведения Barco, модельAlchemyICMP</t>
  </si>
  <si>
    <t>Цифровой кинопроектор (с лампой, объективом, пьедесталом) BarcoмодельDP2K – 10S</t>
  </si>
  <si>
    <t>Аккордеон Вальтмейстер 3/4</t>
  </si>
  <si>
    <t>Цифровое пианино СL36</t>
  </si>
  <si>
    <t>Видеокамера SONY HDR –CX190Е</t>
  </si>
  <si>
    <t>МУК «РЦ клубная система»</t>
  </si>
  <si>
    <t>МУК «Киновидеоцентр»РМР</t>
  </si>
  <si>
    <t>МУК «Киновидеоцентр» РМР</t>
  </si>
  <si>
    <t>МУДО «ДШИ р.п. Романовка»</t>
  </si>
  <si>
    <t>МУДО «ДШИ р.п. Романовка</t>
  </si>
  <si>
    <t>МУК «РЦ библиотечная система»</t>
  </si>
  <si>
    <t>22.08.2018г.</t>
  </si>
  <si>
    <t>9.12.2011г.</t>
  </si>
  <si>
    <t>16.11.2016г.</t>
  </si>
  <si>
    <t>ОГРН 1026401594251 от20.12.2002г.</t>
  </si>
  <si>
    <t>ОГРН 1026401589598 от 11.12.2002</t>
  </si>
  <si>
    <t>ОГРН 1026401589576                      от 02.11.2015</t>
  </si>
  <si>
    <t>Свидетельство государственной регистрации 64001320828 от 11.12.2002г.</t>
  </si>
  <si>
    <t xml:space="preserve">ОГРН 1066440026982              от 06 сентября 2006 г                    </t>
  </si>
  <si>
    <t>ОГРН 1066440024221   от4.04.2006</t>
  </si>
  <si>
    <t>Управление образования администрации Романовского муниципального райлона Саратовской области</t>
  </si>
  <si>
    <t>Саратовская область, р.п. Романовка, ул. Народная,д.27а</t>
  </si>
  <si>
    <t>Муниципаотное собрание Романовского муниципального района Саратовской области</t>
  </si>
  <si>
    <t>ОГРН 1076440001109  от  15.06.2007</t>
  </si>
  <si>
    <t>ОГРН 1106440000622      от 31.08.2010</t>
  </si>
  <si>
    <t>Свидетельство государственной регистрации 64002691505  от01.02.2010</t>
  </si>
  <si>
    <t>Свидетельство государственной регистрации 64001320777 от09.12.2002</t>
  </si>
  <si>
    <t>Свидетельство государственной регистрации 64001320435 от 14.11.2002</t>
  </si>
  <si>
    <t>Свидетельство государственной регистрации 64001320779 от 09.12.2002</t>
  </si>
  <si>
    <t>Свидетельство государственной регистрации 64001320688 от 04.12.2002</t>
  </si>
  <si>
    <t>Свидетельство государственной регистрации 64001320690 от 04.12.2002</t>
  </si>
  <si>
    <t>Свидетельство государственной регистрации 64001320689от 04.12.2002</t>
  </si>
  <si>
    <t>Свидетельство государственной регистрации 64001320684 от 04.12.2002</t>
  </si>
  <si>
    <t>Свидетельство государственной регистрации 64001320740 от 06.12.2002</t>
  </si>
  <si>
    <t>Свидетельство государственной регистрации 64001320644 от 02.12.2002</t>
  </si>
  <si>
    <t>Свидетельство государственной регистрации 64001320807 от 10.12.2002</t>
  </si>
  <si>
    <t>Свидетельство государственной регистрации 64001320682 от 04.12.2002</t>
  </si>
  <si>
    <t>Свидетельство государственной регистрации 64001322104 от 10.02.2003</t>
  </si>
  <si>
    <t>Свидетельство государственной регистрации 64001320719 от 05.12.2002</t>
  </si>
  <si>
    <t>Свидетельство государственной регистрации 64001320739 от 06.12.2002</t>
  </si>
  <si>
    <t>Свидетельство государственной регистрации 64001320687 от 04.12.2002</t>
  </si>
  <si>
    <t>Свидетельство государственной регистрации 64001320868 от 16.12.2002</t>
  </si>
  <si>
    <t>Свидетельство государственной регистрации 64001320681 от 04.12.2002</t>
  </si>
  <si>
    <t>Свидетельство государственной регистрации 64001320805 от 10.12.2002</t>
  </si>
  <si>
    <t>Свидетельство государственной регистрации 64001320716 от 05.12.2002</t>
  </si>
  <si>
    <t>Свидетельство государственной регистрации 64001320718 от 05.12.2002</t>
  </si>
  <si>
    <t>Свидетельство государственной регистрации 64001320686 от 04.12.2002</t>
  </si>
  <si>
    <t>Свидетельство государственной регистрации 64001320778 от 09.12.2002</t>
  </si>
  <si>
    <t>Свидетельство государственной регистрации 64001320806 от 10.12.2002</t>
  </si>
  <si>
    <t xml:space="preserve">ОГРН1126440000565
14.06.2012 года
</t>
  </si>
  <si>
    <t>Свидетельство государственной регистрации 64003060776 от 25.06.2012</t>
  </si>
  <si>
    <t>Свидетельство государственной регистрации 64002117469 от 23.01.2008</t>
  </si>
  <si>
    <t>Свидетельство государственной регистрации 64001320641 от 02.12.2002</t>
  </si>
  <si>
    <t>Свидетельство государственной регистрации 64002462513 от 10.04.2008</t>
  </si>
  <si>
    <t>Муниципальное учреждение "Централизованная бухгалтерия управления образования" Романовского муниципального района Саратовской области"</t>
  </si>
  <si>
    <t xml:space="preserve">ОГРН 1086440000228
01.02.2008
</t>
  </si>
  <si>
    <t>Свидетельство государственной регистрации                        64 002982135  от 31.08.2010</t>
  </si>
  <si>
    <t>Свидетельство государственной регистрации                                     64 001321324 от 20.12.2002</t>
  </si>
  <si>
    <t>Свидетельство государственной регистрации                        64 002102695                         от          
06.09.2006</t>
  </si>
  <si>
    <t>Свидетельство государственной регистрации                           64 002101532 от 04.04.2016г.</t>
  </si>
  <si>
    <t>свидетельство о государственной регистрации от 11.12.2002г.                                 64 001320830</t>
  </si>
  <si>
    <t>Свидетельство государственной регистрации  №257 от 21.07.1998</t>
  </si>
  <si>
    <t>Муниципальное учреждение "Киновидиоцентр"  Романовского муниципального района Саратовской области</t>
  </si>
  <si>
    <t>Свидетельство государственной регистрации 64003213434 от 18.01.2012</t>
  </si>
  <si>
    <t xml:space="preserve">ОГРН 1086440000162
От 23.01.2008г.
</t>
  </si>
  <si>
    <t>Свидетельство государственной регистрации 64002117545 от 01.02.2008</t>
  </si>
  <si>
    <t>Свидетельство государственной регистрации 64002108926                            от 15.06.2007</t>
  </si>
  <si>
    <t>МДОУ  «Детский сад Колосок»</t>
  </si>
  <si>
    <t>сведения о балансовой стоимости движимого имущества</t>
  </si>
  <si>
    <t xml:space="preserve"> 213314,0|  0,0                       </t>
  </si>
  <si>
    <t>8497,1/0</t>
  </si>
  <si>
    <t xml:space="preserve"> 16093,1 | 6022,8</t>
  </si>
  <si>
    <t>Свидетельство государственной регистрации предприятия                      64 001413140 от 21.07.2003г.</t>
  </si>
  <si>
    <t>Иное движимое имущество</t>
  </si>
  <si>
    <t>МОУ "Краснолиманкая ООШ"</t>
  </si>
  <si>
    <t>комплект мебели</t>
  </si>
  <si>
    <t>3D-принтер</t>
  </si>
  <si>
    <t>ноутбук</t>
  </si>
  <si>
    <t>шлем вертуальной реальности</t>
  </si>
  <si>
    <t>насос Wilo-S65|15</t>
  </si>
  <si>
    <t>Упраление образования Романовского муниципального района</t>
  </si>
  <si>
    <t>6320,6/78,7</t>
  </si>
  <si>
    <t>с. Большой Карай, пл. стоякина,д.1Б</t>
  </si>
  <si>
    <t>174241,7/100271,9</t>
  </si>
  <si>
    <t>10320,5/1599,7</t>
  </si>
  <si>
    <t>7352,7/524,1</t>
  </si>
  <si>
    <t>1026401594251 20.12.2002</t>
  </si>
  <si>
    <t>9756255,89/ 2135793,8</t>
  </si>
  <si>
    <t xml:space="preserve"> 21804004,94|                             6308427,12</t>
  </si>
  <si>
    <t>Муниципальное дошкольное образовательное учреждение - "Детский сад Колосок" с. Мордовский Карай Романовского района Саратовской области</t>
  </si>
  <si>
    <t>Итого</t>
  </si>
  <si>
    <t>2. Сведения о муниципальном движимом имуществе, находящегося в муниципальной собственности Романовского муниципального района Саратовской области</t>
  </si>
  <si>
    <t>3. Сведения о муниципальных унитарных предприятиях, муниципальных учреждениях и  иных юридических лицах, в которых муниципальный район является учредителем (участником)</t>
  </si>
  <si>
    <t>3.3.Иные юридические лица, в которых муниципальный район является учредителем (участником)</t>
  </si>
  <si>
    <t>Муниципальное общеобразовательное учреждение «Усть-Щербединская средняя общеобразовательная школа с.  Усть-Щербедино  Романовского района Саратовской области»</t>
  </si>
  <si>
    <t>Муниципальное общеобразовательное учреждение "Основная общеобразовательная школа пос.Памятка  Романовского района Саратовской области"</t>
  </si>
  <si>
    <t>Муниципальное общеобразовательное учреждение "Основная общеобразовательная  школа с. Осиновка Романовского района Саратовской области"</t>
  </si>
  <si>
    <t>Муниципальное общеобразовательное учреждение "Краснолиманская основная общеобразовательная школа п. Красноармейский Романовского района Саратовской области"</t>
  </si>
  <si>
    <t>Муниципальное общеобразовательное учреждение "Основная общеобразовательная школа села Инясево  Романовского района Саратовской области"</t>
  </si>
  <si>
    <t>Мунииципальное унитарное предприятие жилищно-коммунального хозяйства</t>
  </si>
  <si>
    <t>Мунииципальное унитарное предприятие Романовского муниципального района «Редакция районной газеты «Восход»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</si>
</sst>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35383B"/>
      <name val="Arial"/>
      <family val="2"/>
      <charset val="204"/>
    </font>
    <font>
      <sz val="11"/>
      <color rgb="FF35383B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13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6" fillId="0" borderId="0" xfId="0" applyFont="1"/>
    <xf numFmtId="3" fontId="16" fillId="0" borderId="0" xfId="0" applyNumberFormat="1" applyFont="1"/>
    <xf numFmtId="14" fontId="16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9" fontId="0" fillId="2" borderId="1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left" vertical="top" wrapText="1"/>
    </xf>
    <xf numFmtId="164" fontId="0" fillId="2" borderId="1" xfId="0" applyNumberFormat="1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9" fontId="8" fillId="2" borderId="1" xfId="0" applyNumberFormat="1" applyFont="1" applyFill="1" applyBorder="1" applyAlignment="1">
      <alignment horizontal="left" vertical="top" wrapText="1"/>
    </xf>
    <xf numFmtId="1" fontId="15" fillId="2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9" fontId="15" fillId="0" borderId="1" xfId="0" applyNumberFormat="1" applyFont="1" applyBorder="1" applyAlignment="1">
      <alignment horizontal="left" vertical="top"/>
    </xf>
    <xf numFmtId="9" fontId="15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4" fontId="0" fillId="0" borderId="0" xfId="0" applyNumberFormat="1"/>
    <xf numFmtId="0" fontId="19" fillId="0" borderId="0" xfId="0" applyFont="1"/>
    <xf numFmtId="4" fontId="3" fillId="2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15" fillId="2" borderId="1" xfId="0" applyNumberFormat="1" applyFont="1" applyFill="1" applyBorder="1" applyAlignment="1">
      <alignment horizontal="left" vertical="top" wrapText="1"/>
    </xf>
    <xf numFmtId="2" fontId="0" fillId="2" borderId="1" xfId="0" applyNumberFormat="1" applyFont="1" applyFill="1" applyBorder="1" applyAlignment="1">
      <alignment horizontal="left" vertical="top"/>
    </xf>
    <xf numFmtId="1" fontId="17" fillId="2" borderId="1" xfId="0" applyNumberFormat="1" applyFont="1" applyFill="1" applyBorder="1" applyAlignment="1">
      <alignment horizontal="left" vertical="top" wrapText="1"/>
    </xf>
    <xf numFmtId="3" fontId="17" fillId="2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6"/>
  <sheetViews>
    <sheetView workbookViewId="0">
      <selection activeCell="H4" sqref="H4"/>
    </sheetView>
  </sheetViews>
  <sheetFormatPr defaultRowHeight="14.4"/>
  <cols>
    <col min="1" max="1" width="5.109375" customWidth="1"/>
    <col min="2" max="2" width="30.33203125" customWidth="1"/>
    <col min="3" max="3" width="15.6640625" customWidth="1"/>
    <col min="4" max="4" width="12.33203125" customWidth="1"/>
    <col min="5" max="5" width="13.109375" customWidth="1"/>
    <col min="6" max="6" width="14.88671875" customWidth="1"/>
    <col min="7" max="7" width="27.6640625" customWidth="1"/>
    <col min="8" max="8" width="22.44140625" customWidth="1"/>
    <col min="9" max="9" width="12.88671875" customWidth="1"/>
    <col min="10" max="10" width="14.33203125" customWidth="1"/>
    <col min="11" max="11" width="12.88671875" customWidth="1"/>
    <col min="12" max="12" width="13.33203125" customWidth="1"/>
  </cols>
  <sheetData>
    <row r="1" spans="1:9" ht="33" customHeight="1">
      <c r="A1" s="68" t="s">
        <v>340</v>
      </c>
      <c r="B1" s="68"/>
      <c r="C1" s="68"/>
      <c r="D1" s="68"/>
      <c r="E1" s="68"/>
      <c r="F1" s="68"/>
      <c r="G1" s="68"/>
      <c r="H1" s="68"/>
    </row>
    <row r="2" spans="1:9" ht="153" customHeight="1">
      <c r="A2" s="12" t="s">
        <v>192</v>
      </c>
      <c r="B2" s="12" t="s">
        <v>25</v>
      </c>
      <c r="C2" s="12" t="s">
        <v>317</v>
      </c>
      <c r="D2" s="12" t="s">
        <v>94</v>
      </c>
      <c r="E2" s="12" t="s">
        <v>68</v>
      </c>
      <c r="F2" s="12" t="s">
        <v>95</v>
      </c>
      <c r="G2" s="12" t="s">
        <v>69</v>
      </c>
      <c r="H2" s="12" t="s">
        <v>96</v>
      </c>
    </row>
    <row r="3" spans="1:9" ht="54.75" customHeight="1">
      <c r="A3" s="17">
        <v>1</v>
      </c>
      <c r="B3" s="19" t="s">
        <v>99</v>
      </c>
      <c r="C3" s="50">
        <v>2150000</v>
      </c>
      <c r="D3" s="50">
        <v>430008</v>
      </c>
      <c r="E3" s="19" t="s">
        <v>57</v>
      </c>
      <c r="F3" s="17" t="s">
        <v>57</v>
      </c>
      <c r="G3" s="17" t="s">
        <v>98</v>
      </c>
      <c r="H3" s="17" t="s">
        <v>57</v>
      </c>
      <c r="I3" s="5"/>
    </row>
    <row r="4" spans="1:9" ht="51.75" customHeight="1">
      <c r="A4" s="17">
        <v>2</v>
      </c>
      <c r="B4" s="19" t="s">
        <v>100</v>
      </c>
      <c r="C4" s="50">
        <v>1862300</v>
      </c>
      <c r="D4" s="50">
        <v>356937</v>
      </c>
      <c r="E4" s="19" t="s">
        <v>57</v>
      </c>
      <c r="F4" s="17" t="s">
        <v>57</v>
      </c>
      <c r="G4" s="17" t="s">
        <v>98</v>
      </c>
      <c r="H4" s="17" t="s">
        <v>57</v>
      </c>
      <c r="I4" s="5"/>
    </row>
    <row r="5" spans="1:9" ht="53.25" customHeight="1">
      <c r="A5" s="17">
        <v>3</v>
      </c>
      <c r="B5" s="19" t="s">
        <v>101</v>
      </c>
      <c r="C5" s="50">
        <v>287267</v>
      </c>
      <c r="D5" s="50">
        <v>287267</v>
      </c>
      <c r="E5" s="19" t="s">
        <v>57</v>
      </c>
      <c r="F5" s="17" t="s">
        <v>57</v>
      </c>
      <c r="G5" s="17" t="s">
        <v>98</v>
      </c>
      <c r="H5" s="17" t="s">
        <v>57</v>
      </c>
      <c r="I5" s="6"/>
    </row>
    <row r="6" spans="1:9" ht="27.6" customHeight="1">
      <c r="A6" s="17">
        <v>4</v>
      </c>
      <c r="B6" s="19" t="s">
        <v>102</v>
      </c>
      <c r="C6" s="50">
        <v>1165000</v>
      </c>
      <c r="D6" s="50">
        <v>951433</v>
      </c>
      <c r="E6" s="19" t="s">
        <v>57</v>
      </c>
      <c r="F6" s="17" t="s">
        <v>57</v>
      </c>
      <c r="G6" s="17" t="s">
        <v>103</v>
      </c>
      <c r="H6" s="17" t="s">
        <v>57</v>
      </c>
    </row>
    <row r="7" spans="1:9" ht="42" customHeight="1">
      <c r="A7" s="17">
        <v>5</v>
      </c>
      <c r="B7" s="19" t="s">
        <v>102</v>
      </c>
      <c r="C7" s="50">
        <v>1165000</v>
      </c>
      <c r="D7" s="50">
        <v>951433</v>
      </c>
      <c r="E7" s="19" t="s">
        <v>57</v>
      </c>
      <c r="F7" s="17" t="s">
        <v>57</v>
      </c>
      <c r="G7" s="17" t="s">
        <v>104</v>
      </c>
      <c r="H7" s="17" t="s">
        <v>57</v>
      </c>
    </row>
    <row r="8" spans="1:9" ht="28.95" customHeight="1">
      <c r="A8" s="17">
        <v>6</v>
      </c>
      <c r="B8" s="19" t="s">
        <v>102</v>
      </c>
      <c r="C8" s="50">
        <v>1179160</v>
      </c>
      <c r="D8" s="50">
        <v>373389</v>
      </c>
      <c r="E8" s="19" t="s">
        <v>57</v>
      </c>
      <c r="F8" s="17" t="s">
        <v>57</v>
      </c>
      <c r="G8" s="17" t="s">
        <v>98</v>
      </c>
      <c r="H8" s="17" t="s">
        <v>57</v>
      </c>
    </row>
    <row r="9" spans="1:9" ht="66.75" customHeight="1">
      <c r="A9" s="17">
        <v>7</v>
      </c>
      <c r="B9" s="19" t="s">
        <v>105</v>
      </c>
      <c r="C9" s="50">
        <v>114782.54</v>
      </c>
      <c r="D9" s="50">
        <v>114782.54</v>
      </c>
      <c r="E9" s="19" t="s">
        <v>57</v>
      </c>
      <c r="F9" s="17" t="s">
        <v>57</v>
      </c>
      <c r="G9" s="17" t="s">
        <v>106</v>
      </c>
      <c r="H9" s="17" t="s">
        <v>57</v>
      </c>
    </row>
    <row r="10" spans="1:9" ht="44.4" customHeight="1">
      <c r="A10" s="17">
        <v>8</v>
      </c>
      <c r="B10" s="19" t="s">
        <v>107</v>
      </c>
      <c r="C10" s="50">
        <v>114782.54</v>
      </c>
      <c r="D10" s="50">
        <v>114782.54</v>
      </c>
      <c r="E10" s="19" t="s">
        <v>57</v>
      </c>
      <c r="F10" s="17" t="s">
        <v>57</v>
      </c>
      <c r="G10" s="17" t="s">
        <v>104</v>
      </c>
      <c r="H10" s="17" t="s">
        <v>57</v>
      </c>
    </row>
    <row r="11" spans="1:9" ht="41.4" customHeight="1">
      <c r="A11" s="17">
        <v>9</v>
      </c>
      <c r="B11" s="19" t="s">
        <v>108</v>
      </c>
      <c r="C11" s="50">
        <v>114782.54</v>
      </c>
      <c r="D11" s="50">
        <v>114782.54</v>
      </c>
      <c r="E11" s="19" t="s">
        <v>57</v>
      </c>
      <c r="F11" s="17" t="s">
        <v>57</v>
      </c>
      <c r="G11" s="17" t="s">
        <v>109</v>
      </c>
      <c r="H11" s="17" t="s">
        <v>57</v>
      </c>
    </row>
    <row r="12" spans="1:9" ht="51.6" customHeight="1">
      <c r="A12" s="17">
        <v>10</v>
      </c>
      <c r="B12" s="19" t="s">
        <v>110</v>
      </c>
      <c r="C12" s="50">
        <v>114782.54</v>
      </c>
      <c r="D12" s="50">
        <v>114782.54</v>
      </c>
      <c r="E12" s="19" t="s">
        <v>57</v>
      </c>
      <c r="F12" s="17" t="s">
        <v>57</v>
      </c>
      <c r="G12" s="17" t="s">
        <v>18</v>
      </c>
      <c r="H12" s="17" t="s">
        <v>57</v>
      </c>
    </row>
    <row r="13" spans="1:9" ht="95.25" customHeight="1">
      <c r="A13" s="17">
        <v>11</v>
      </c>
      <c r="B13" s="19" t="s">
        <v>111</v>
      </c>
      <c r="C13" s="50">
        <v>114782.54</v>
      </c>
      <c r="D13" s="50">
        <v>114782.54</v>
      </c>
      <c r="E13" s="19" t="s">
        <v>57</v>
      </c>
      <c r="F13" s="17" t="s">
        <v>57</v>
      </c>
      <c r="G13" s="17" t="s">
        <v>112</v>
      </c>
      <c r="H13" s="17" t="s">
        <v>57</v>
      </c>
    </row>
    <row r="14" spans="1:9" ht="94.2" customHeight="1">
      <c r="A14" s="17">
        <v>12</v>
      </c>
      <c r="B14" s="19" t="s">
        <v>113</v>
      </c>
      <c r="C14" s="50">
        <v>114782.54</v>
      </c>
      <c r="D14" s="50">
        <v>114782.54</v>
      </c>
      <c r="E14" s="19" t="s">
        <v>57</v>
      </c>
      <c r="F14" s="17" t="s">
        <v>57</v>
      </c>
      <c r="G14" s="17" t="s">
        <v>114</v>
      </c>
      <c r="H14" s="17" t="s">
        <v>57</v>
      </c>
    </row>
    <row r="15" spans="1:9" ht="55.2" customHeight="1">
      <c r="A15" s="17">
        <v>13</v>
      </c>
      <c r="B15" s="19" t="s">
        <v>115</v>
      </c>
      <c r="C15" s="50">
        <v>75000</v>
      </c>
      <c r="D15" s="50">
        <v>58938</v>
      </c>
      <c r="E15" s="19" t="s">
        <v>57</v>
      </c>
      <c r="F15" s="17" t="s">
        <v>57</v>
      </c>
      <c r="G15" s="17" t="s">
        <v>98</v>
      </c>
      <c r="H15" s="17" t="s">
        <v>57</v>
      </c>
    </row>
    <row r="16" spans="1:9" ht="54" customHeight="1">
      <c r="A16" s="17">
        <v>14</v>
      </c>
      <c r="B16" s="19" t="s">
        <v>116</v>
      </c>
      <c r="C16" s="50">
        <v>70000</v>
      </c>
      <c r="D16" s="50">
        <v>59976</v>
      </c>
      <c r="E16" s="19" t="s">
        <v>57</v>
      </c>
      <c r="F16" s="17" t="s">
        <v>57</v>
      </c>
      <c r="G16" s="17" t="s">
        <v>98</v>
      </c>
      <c r="H16" s="17" t="s">
        <v>57</v>
      </c>
    </row>
    <row r="17" spans="1:10" ht="52.8">
      <c r="A17" s="17">
        <v>15</v>
      </c>
      <c r="B17" s="19" t="s">
        <v>117</v>
      </c>
      <c r="C17" s="50">
        <v>300000</v>
      </c>
      <c r="D17" s="50">
        <v>300000</v>
      </c>
      <c r="E17" s="19" t="s">
        <v>57</v>
      </c>
      <c r="F17" s="17" t="s">
        <v>57</v>
      </c>
      <c r="G17" s="17" t="s">
        <v>98</v>
      </c>
      <c r="H17" s="17" t="s">
        <v>57</v>
      </c>
    </row>
    <row r="18" spans="1:10" ht="54" customHeight="1">
      <c r="A18" s="17">
        <v>16</v>
      </c>
      <c r="B18" s="19" t="s">
        <v>118</v>
      </c>
      <c r="C18" s="50">
        <v>84400</v>
      </c>
      <c r="D18" s="50">
        <v>50616</v>
      </c>
      <c r="E18" s="19" t="s">
        <v>57</v>
      </c>
      <c r="F18" s="17" t="s">
        <v>57</v>
      </c>
      <c r="G18" s="17" t="s">
        <v>98</v>
      </c>
      <c r="H18" s="17" t="s">
        <v>57</v>
      </c>
      <c r="I18" s="1"/>
    </row>
    <row r="19" spans="1:10" ht="92.4">
      <c r="A19" s="17">
        <v>17</v>
      </c>
      <c r="B19" s="19" t="s">
        <v>119</v>
      </c>
      <c r="C19" s="50">
        <v>110000</v>
      </c>
      <c r="D19" s="50">
        <v>86198</v>
      </c>
      <c r="E19" s="19" t="s">
        <v>57</v>
      </c>
      <c r="F19" s="17" t="s">
        <v>57</v>
      </c>
      <c r="G19" s="17" t="s">
        <v>98</v>
      </c>
      <c r="H19" s="17" t="s">
        <v>57</v>
      </c>
    </row>
    <row r="20" spans="1:10" ht="93.6" customHeight="1">
      <c r="A20" s="17">
        <v>18</v>
      </c>
      <c r="B20" s="19" t="s">
        <v>232</v>
      </c>
      <c r="C20" s="50">
        <v>111352.48</v>
      </c>
      <c r="D20" s="50">
        <v>87232</v>
      </c>
      <c r="E20" s="19" t="s">
        <v>57</v>
      </c>
      <c r="F20" s="17" t="s">
        <v>57</v>
      </c>
      <c r="G20" s="17" t="s">
        <v>98</v>
      </c>
      <c r="H20" s="17" t="s">
        <v>57</v>
      </c>
    </row>
    <row r="21" spans="1:10" ht="118.8">
      <c r="A21" s="17">
        <v>19</v>
      </c>
      <c r="B21" s="19" t="s">
        <v>120</v>
      </c>
      <c r="C21" s="50">
        <v>59781</v>
      </c>
      <c r="D21" s="50">
        <v>59781</v>
      </c>
      <c r="E21" s="19" t="s">
        <v>57</v>
      </c>
      <c r="F21" s="17" t="s">
        <v>57</v>
      </c>
      <c r="G21" s="17" t="s">
        <v>121</v>
      </c>
      <c r="H21" s="17" t="s">
        <v>57</v>
      </c>
    </row>
    <row r="22" spans="1:10" ht="52.8">
      <c r="A22" s="17">
        <v>20</v>
      </c>
      <c r="B22" s="19" t="s">
        <v>122</v>
      </c>
      <c r="C22" s="50">
        <v>52741.440000000002</v>
      </c>
      <c r="D22" s="50">
        <v>52741.440000000002</v>
      </c>
      <c r="E22" s="19" t="s">
        <v>57</v>
      </c>
      <c r="F22" s="17" t="s">
        <v>57</v>
      </c>
      <c r="G22" s="17" t="s">
        <v>98</v>
      </c>
      <c r="H22" s="17" t="s">
        <v>57</v>
      </c>
    </row>
    <row r="23" spans="1:10" ht="52.8">
      <c r="A23" s="17">
        <v>21</v>
      </c>
      <c r="B23" s="19" t="s">
        <v>122</v>
      </c>
      <c r="C23" s="50">
        <v>52741.440000000002</v>
      </c>
      <c r="D23" s="50">
        <v>52741.440000000002</v>
      </c>
      <c r="E23" s="19" t="s">
        <v>57</v>
      </c>
      <c r="F23" s="17" t="s">
        <v>57</v>
      </c>
      <c r="G23" s="17" t="s">
        <v>98</v>
      </c>
      <c r="H23" s="17" t="s">
        <v>57</v>
      </c>
    </row>
    <row r="24" spans="1:10" ht="52.8">
      <c r="A24" s="17">
        <v>22</v>
      </c>
      <c r="B24" s="19" t="s">
        <v>122</v>
      </c>
      <c r="C24" s="50">
        <v>52741.440000000002</v>
      </c>
      <c r="D24" s="50">
        <v>52741.440000000002</v>
      </c>
      <c r="E24" s="19" t="s">
        <v>57</v>
      </c>
      <c r="F24" s="17" t="s">
        <v>57</v>
      </c>
      <c r="G24" s="17" t="s">
        <v>98</v>
      </c>
      <c r="H24" s="17" t="s">
        <v>57</v>
      </c>
    </row>
    <row r="25" spans="1:10" ht="26.4" customHeight="1">
      <c r="A25" s="17">
        <v>23</v>
      </c>
      <c r="B25" s="19" t="s">
        <v>123</v>
      </c>
      <c r="C25" s="50">
        <v>50770.080000000002</v>
      </c>
      <c r="D25" s="50">
        <v>50770.080000000002</v>
      </c>
      <c r="E25" s="19" t="s">
        <v>57</v>
      </c>
      <c r="F25" s="17" t="s">
        <v>57</v>
      </c>
      <c r="G25" s="17" t="s">
        <v>124</v>
      </c>
      <c r="H25" s="17" t="s">
        <v>57</v>
      </c>
      <c r="I25" s="5"/>
      <c r="J25" s="5"/>
    </row>
    <row r="26" spans="1:10" ht="54" customHeight="1">
      <c r="A26" s="17">
        <v>24</v>
      </c>
      <c r="B26" s="19" t="s">
        <v>125</v>
      </c>
      <c r="C26" s="50">
        <v>79889.759999999995</v>
      </c>
      <c r="D26" s="50">
        <v>79889.759999999995</v>
      </c>
      <c r="E26" s="19" t="s">
        <v>57</v>
      </c>
      <c r="F26" s="17" t="s">
        <v>57</v>
      </c>
      <c r="G26" s="17" t="s">
        <v>98</v>
      </c>
      <c r="H26" s="17" t="s">
        <v>57</v>
      </c>
    </row>
    <row r="27" spans="1:10" ht="28.2" customHeight="1">
      <c r="A27" s="17">
        <v>25</v>
      </c>
      <c r="B27" s="19" t="s">
        <v>173</v>
      </c>
      <c r="C27" s="50">
        <v>44675.66</v>
      </c>
      <c r="D27" s="50">
        <v>12896</v>
      </c>
      <c r="E27" s="19" t="s">
        <v>57</v>
      </c>
      <c r="F27" s="17" t="s">
        <v>57</v>
      </c>
      <c r="G27" s="17" t="s">
        <v>126</v>
      </c>
      <c r="H27" s="17" t="s">
        <v>57</v>
      </c>
    </row>
    <row r="28" spans="1:10" ht="52.8" customHeight="1">
      <c r="A28" s="17">
        <v>26</v>
      </c>
      <c r="B28" s="19" t="s">
        <v>127</v>
      </c>
      <c r="C28" s="50">
        <v>108848.16</v>
      </c>
      <c r="D28" s="50">
        <v>108848.16</v>
      </c>
      <c r="E28" s="19" t="s">
        <v>57</v>
      </c>
      <c r="F28" s="17" t="s">
        <v>57</v>
      </c>
      <c r="G28" s="17" t="s">
        <v>98</v>
      </c>
      <c r="H28" s="17" t="s">
        <v>57</v>
      </c>
    </row>
    <row r="29" spans="1:10" ht="41.4" customHeight="1">
      <c r="A29" s="17">
        <v>27</v>
      </c>
      <c r="B29" s="19" t="s">
        <v>128</v>
      </c>
      <c r="C29" s="50">
        <v>103113.89</v>
      </c>
      <c r="D29" s="50">
        <v>103113.89</v>
      </c>
      <c r="E29" s="19" t="s">
        <v>57</v>
      </c>
      <c r="F29" s="17" t="s">
        <v>57</v>
      </c>
      <c r="G29" s="17" t="s">
        <v>106</v>
      </c>
      <c r="H29" s="17" t="s">
        <v>57</v>
      </c>
    </row>
    <row r="30" spans="1:10" ht="14.4" customHeight="1">
      <c r="A30" s="17">
        <v>28</v>
      </c>
      <c r="B30" s="19" t="s">
        <v>128</v>
      </c>
      <c r="C30" s="50">
        <v>73393.649999999994</v>
      </c>
      <c r="D30" s="50">
        <v>73393.649999999994</v>
      </c>
      <c r="E30" s="19" t="s">
        <v>57</v>
      </c>
      <c r="F30" s="17" t="s">
        <v>57</v>
      </c>
      <c r="G30" s="17" t="s">
        <v>316</v>
      </c>
      <c r="H30" s="17" t="s">
        <v>57</v>
      </c>
    </row>
    <row r="31" spans="1:10" ht="28.8" customHeight="1">
      <c r="A31" s="17">
        <v>29</v>
      </c>
      <c r="B31" s="19" t="s">
        <v>128</v>
      </c>
      <c r="C31" s="50">
        <v>191046.5</v>
      </c>
      <c r="D31" s="50">
        <v>191046.5</v>
      </c>
      <c r="E31" s="19" t="s">
        <v>57</v>
      </c>
      <c r="F31" s="17" t="s">
        <v>57</v>
      </c>
      <c r="G31" s="17" t="s">
        <v>103</v>
      </c>
      <c r="H31" s="17" t="s">
        <v>57</v>
      </c>
    </row>
    <row r="32" spans="1:10" ht="55.8" customHeight="1">
      <c r="A32" s="17">
        <v>30</v>
      </c>
      <c r="B32" s="19" t="s">
        <v>129</v>
      </c>
      <c r="C32" s="50">
        <v>59400</v>
      </c>
      <c r="D32" s="50">
        <v>59400</v>
      </c>
      <c r="E32" s="19" t="s">
        <v>57</v>
      </c>
      <c r="F32" s="17" t="s">
        <v>57</v>
      </c>
      <c r="G32" s="17" t="s">
        <v>98</v>
      </c>
      <c r="H32" s="17" t="s">
        <v>57</v>
      </c>
    </row>
    <row r="33" spans="1:8" ht="26.4" customHeight="1">
      <c r="A33" s="17">
        <v>31</v>
      </c>
      <c r="B33" s="19" t="s">
        <v>129</v>
      </c>
      <c r="C33" s="50">
        <v>59400</v>
      </c>
      <c r="D33" s="50">
        <v>59400</v>
      </c>
      <c r="E33" s="19" t="s">
        <v>57</v>
      </c>
      <c r="F33" s="17" t="s">
        <v>57</v>
      </c>
      <c r="G33" s="17" t="s">
        <v>124</v>
      </c>
      <c r="H33" s="17" t="s">
        <v>57</v>
      </c>
    </row>
    <row r="34" spans="1:8" ht="52.8">
      <c r="A34" s="17">
        <v>32</v>
      </c>
      <c r="B34" s="19" t="s">
        <v>130</v>
      </c>
      <c r="C34" s="50">
        <v>154801.44</v>
      </c>
      <c r="D34" s="50">
        <v>154801.44</v>
      </c>
      <c r="E34" s="19" t="s">
        <v>57</v>
      </c>
      <c r="F34" s="17" t="s">
        <v>57</v>
      </c>
      <c r="G34" s="17" t="s">
        <v>98</v>
      </c>
      <c r="H34" s="17" t="s">
        <v>57</v>
      </c>
    </row>
    <row r="35" spans="1:8" ht="41.4" customHeight="1">
      <c r="A35" s="17">
        <v>33</v>
      </c>
      <c r="B35" s="19" t="s">
        <v>131</v>
      </c>
      <c r="C35" s="50">
        <v>55000</v>
      </c>
      <c r="D35" s="50">
        <v>49006</v>
      </c>
      <c r="E35" s="19" t="s">
        <v>57</v>
      </c>
      <c r="F35" s="17" t="s">
        <v>57</v>
      </c>
      <c r="G35" s="17" t="s">
        <v>132</v>
      </c>
      <c r="H35" s="17" t="s">
        <v>57</v>
      </c>
    </row>
    <row r="36" spans="1:8" ht="52.8">
      <c r="A36" s="17">
        <v>34</v>
      </c>
      <c r="B36" s="19" t="s">
        <v>131</v>
      </c>
      <c r="C36" s="50">
        <v>55000</v>
      </c>
      <c r="D36" s="50">
        <v>49006</v>
      </c>
      <c r="E36" s="19" t="s">
        <v>57</v>
      </c>
      <c r="F36" s="17" t="s">
        <v>57</v>
      </c>
      <c r="G36" s="17" t="s">
        <v>114</v>
      </c>
      <c r="H36" s="17" t="s">
        <v>57</v>
      </c>
    </row>
    <row r="37" spans="1:8" ht="52.8" customHeight="1">
      <c r="A37" s="17">
        <v>35</v>
      </c>
      <c r="B37" s="19" t="s">
        <v>131</v>
      </c>
      <c r="C37" s="50">
        <v>55000</v>
      </c>
      <c r="D37" s="50">
        <v>49006</v>
      </c>
      <c r="E37" s="19" t="s">
        <v>57</v>
      </c>
      <c r="F37" s="17" t="s">
        <v>57</v>
      </c>
      <c r="G37" s="17" t="s">
        <v>98</v>
      </c>
      <c r="H37" s="17" t="s">
        <v>57</v>
      </c>
    </row>
    <row r="38" spans="1:8" ht="27.6" customHeight="1">
      <c r="A38" s="17">
        <v>36</v>
      </c>
      <c r="B38" s="19" t="s">
        <v>131</v>
      </c>
      <c r="C38" s="50">
        <v>55000</v>
      </c>
      <c r="D38" s="50">
        <v>49006</v>
      </c>
      <c r="E38" s="19" t="s">
        <v>57</v>
      </c>
      <c r="F38" s="17" t="s">
        <v>57</v>
      </c>
      <c r="G38" s="17" t="s">
        <v>103</v>
      </c>
      <c r="H38" s="17" t="s">
        <v>57</v>
      </c>
    </row>
    <row r="39" spans="1:8" ht="52.8">
      <c r="A39" s="17">
        <v>37</v>
      </c>
      <c r="B39" s="19" t="s">
        <v>173</v>
      </c>
      <c r="C39" s="50">
        <v>129148.17</v>
      </c>
      <c r="D39" s="50">
        <v>129148.17</v>
      </c>
      <c r="E39" s="19" t="s">
        <v>57</v>
      </c>
      <c r="F39" s="17" t="s">
        <v>57</v>
      </c>
      <c r="G39" s="17" t="s">
        <v>98</v>
      </c>
      <c r="H39" s="17" t="s">
        <v>57</v>
      </c>
    </row>
    <row r="40" spans="1:8" ht="26.4" customHeight="1">
      <c r="A40" s="17">
        <v>38</v>
      </c>
      <c r="B40" s="19" t="s">
        <v>173</v>
      </c>
      <c r="C40" s="50">
        <v>40005</v>
      </c>
      <c r="D40" s="50">
        <v>40005</v>
      </c>
      <c r="E40" s="19" t="s">
        <v>57</v>
      </c>
      <c r="F40" s="17" t="s">
        <v>57</v>
      </c>
      <c r="G40" s="17" t="s">
        <v>7</v>
      </c>
      <c r="H40" s="17" t="s">
        <v>57</v>
      </c>
    </row>
    <row r="41" spans="1:8" ht="27.6" customHeight="1">
      <c r="A41" s="17">
        <v>39</v>
      </c>
      <c r="B41" s="19" t="s">
        <v>173</v>
      </c>
      <c r="C41" s="50">
        <v>40005</v>
      </c>
      <c r="D41" s="50">
        <v>40005</v>
      </c>
      <c r="E41" s="19" t="s">
        <v>57</v>
      </c>
      <c r="F41" s="17" t="s">
        <v>57</v>
      </c>
      <c r="G41" s="17" t="s">
        <v>103</v>
      </c>
      <c r="H41" s="17" t="s">
        <v>57</v>
      </c>
    </row>
    <row r="42" spans="1:8" ht="26.4" customHeight="1">
      <c r="A42" s="17">
        <v>40</v>
      </c>
      <c r="B42" s="19" t="s">
        <v>133</v>
      </c>
      <c r="C42" s="50">
        <v>226454.22</v>
      </c>
      <c r="D42" s="50">
        <v>226454.22</v>
      </c>
      <c r="E42" s="19" t="s">
        <v>57</v>
      </c>
      <c r="F42" s="17" t="s">
        <v>57</v>
      </c>
      <c r="G42" s="17" t="s">
        <v>124</v>
      </c>
      <c r="H42" s="17" t="s">
        <v>57</v>
      </c>
    </row>
    <row r="43" spans="1:8" ht="28.2" customHeight="1">
      <c r="A43" s="17">
        <v>41</v>
      </c>
      <c r="B43" s="19" t="s">
        <v>134</v>
      </c>
      <c r="C43" s="50">
        <v>63186.54</v>
      </c>
      <c r="D43" s="50">
        <v>63186.54</v>
      </c>
      <c r="E43" s="19" t="s">
        <v>57</v>
      </c>
      <c r="F43" s="17" t="s">
        <v>57</v>
      </c>
      <c r="G43" s="17" t="s">
        <v>103</v>
      </c>
      <c r="H43" s="17" t="s">
        <v>57</v>
      </c>
    </row>
    <row r="44" spans="1:8" ht="25.8" customHeight="1">
      <c r="A44" s="17">
        <v>42</v>
      </c>
      <c r="B44" s="19" t="s">
        <v>134</v>
      </c>
      <c r="C44" s="50">
        <v>63186.54</v>
      </c>
      <c r="D44" s="50">
        <v>63186.54</v>
      </c>
      <c r="E44" s="19" t="s">
        <v>57</v>
      </c>
      <c r="F44" s="17" t="s">
        <v>57</v>
      </c>
      <c r="G44" s="17" t="s">
        <v>124</v>
      </c>
      <c r="H44" s="17" t="s">
        <v>57</v>
      </c>
    </row>
    <row r="45" spans="1:8" ht="54.6" customHeight="1">
      <c r="A45" s="17">
        <v>43</v>
      </c>
      <c r="B45" s="19" t="s">
        <v>135</v>
      </c>
      <c r="C45" s="50">
        <v>81600</v>
      </c>
      <c r="D45" s="50">
        <v>81600</v>
      </c>
      <c r="E45" s="19" t="s">
        <v>57</v>
      </c>
      <c r="F45" s="17" t="s">
        <v>57</v>
      </c>
      <c r="G45" s="17" t="s">
        <v>98</v>
      </c>
      <c r="H45" s="17" t="s">
        <v>57</v>
      </c>
    </row>
    <row r="46" spans="1:8" ht="26.4">
      <c r="A46" s="17">
        <v>44</v>
      </c>
      <c r="B46" s="19" t="s">
        <v>135</v>
      </c>
      <c r="C46" s="50">
        <v>81600</v>
      </c>
      <c r="D46" s="50">
        <v>81600</v>
      </c>
      <c r="E46" s="19" t="s">
        <v>57</v>
      </c>
      <c r="F46" s="17" t="s">
        <v>57</v>
      </c>
      <c r="G46" s="17" t="s">
        <v>124</v>
      </c>
      <c r="H46" s="17" t="s">
        <v>57</v>
      </c>
    </row>
    <row r="47" spans="1:8" ht="27.6" customHeight="1">
      <c r="A47" s="17">
        <v>45</v>
      </c>
      <c r="B47" s="19" t="s">
        <v>135</v>
      </c>
      <c r="C47" s="50">
        <v>81600</v>
      </c>
      <c r="D47" s="50">
        <v>81600</v>
      </c>
      <c r="E47" s="19" t="s">
        <v>57</v>
      </c>
      <c r="F47" s="17" t="s">
        <v>57</v>
      </c>
      <c r="G47" s="17" t="s">
        <v>7</v>
      </c>
      <c r="H47" s="17" t="s">
        <v>57</v>
      </c>
    </row>
    <row r="48" spans="1:8" ht="28.8" customHeight="1">
      <c r="A48" s="17">
        <v>46</v>
      </c>
      <c r="B48" s="19" t="s">
        <v>135</v>
      </c>
      <c r="C48" s="50">
        <v>81600</v>
      </c>
      <c r="D48" s="50">
        <v>81600</v>
      </c>
      <c r="E48" s="19" t="s">
        <v>57</v>
      </c>
      <c r="F48" s="17" t="s">
        <v>57</v>
      </c>
      <c r="G48" s="17" t="s">
        <v>103</v>
      </c>
      <c r="H48" s="17" t="s">
        <v>57</v>
      </c>
    </row>
    <row r="49" spans="1:8" ht="43.5" customHeight="1">
      <c r="A49" s="17">
        <v>47</v>
      </c>
      <c r="B49" s="19" t="s">
        <v>136</v>
      </c>
      <c r="C49" s="50">
        <v>101500</v>
      </c>
      <c r="D49" s="50">
        <v>79254</v>
      </c>
      <c r="E49" s="19" t="s">
        <v>57</v>
      </c>
      <c r="F49" s="17" t="s">
        <v>57</v>
      </c>
      <c r="G49" s="17" t="s">
        <v>98</v>
      </c>
      <c r="H49" s="17" t="s">
        <v>57</v>
      </c>
    </row>
    <row r="50" spans="1:8" ht="52.95" customHeight="1">
      <c r="A50" s="17">
        <v>48</v>
      </c>
      <c r="B50" s="19" t="s">
        <v>137</v>
      </c>
      <c r="C50" s="50">
        <v>97000</v>
      </c>
      <c r="D50" s="50">
        <v>97000</v>
      </c>
      <c r="E50" s="19" t="s">
        <v>57</v>
      </c>
      <c r="F50" s="17" t="s">
        <v>57</v>
      </c>
      <c r="G50" s="17" t="s">
        <v>138</v>
      </c>
      <c r="H50" s="17" t="s">
        <v>57</v>
      </c>
    </row>
    <row r="51" spans="1:8" ht="39.6">
      <c r="A51" s="17">
        <v>49</v>
      </c>
      <c r="B51" s="19" t="s">
        <v>139</v>
      </c>
      <c r="C51" s="50">
        <v>97000</v>
      </c>
      <c r="D51" s="50">
        <v>97000</v>
      </c>
      <c r="E51" s="19" t="s">
        <v>57</v>
      </c>
      <c r="F51" s="17" t="s">
        <v>57</v>
      </c>
      <c r="G51" s="17" t="s">
        <v>140</v>
      </c>
      <c r="H51" s="17" t="s">
        <v>57</v>
      </c>
    </row>
    <row r="52" spans="1:8" ht="26.4">
      <c r="A52" s="17">
        <v>50</v>
      </c>
      <c r="B52" s="19" t="s">
        <v>141</v>
      </c>
      <c r="C52" s="50">
        <v>97000</v>
      </c>
      <c r="D52" s="50">
        <v>97000</v>
      </c>
      <c r="E52" s="19" t="s">
        <v>57</v>
      </c>
      <c r="F52" s="17" t="s">
        <v>57</v>
      </c>
      <c r="G52" s="17" t="s">
        <v>142</v>
      </c>
      <c r="H52" s="17" t="s">
        <v>57</v>
      </c>
    </row>
    <row r="53" spans="1:8" ht="52.8">
      <c r="A53" s="17">
        <v>51</v>
      </c>
      <c r="B53" s="19" t="s">
        <v>143</v>
      </c>
      <c r="C53" s="50">
        <v>104241.60000000001</v>
      </c>
      <c r="D53" s="50">
        <v>104241.60000000001</v>
      </c>
      <c r="E53" s="19" t="s">
        <v>57</v>
      </c>
      <c r="F53" s="17" t="s">
        <v>57</v>
      </c>
      <c r="G53" s="17" t="s">
        <v>98</v>
      </c>
      <c r="H53" s="17" t="s">
        <v>57</v>
      </c>
    </row>
    <row r="54" spans="1:8" ht="27.6" customHeight="1">
      <c r="A54" s="17">
        <v>52</v>
      </c>
      <c r="B54" s="19" t="s">
        <v>144</v>
      </c>
      <c r="C54" s="50">
        <v>98938.37</v>
      </c>
      <c r="D54" s="50">
        <v>98938.37</v>
      </c>
      <c r="E54" s="19" t="s">
        <v>57</v>
      </c>
      <c r="F54" s="17" t="s">
        <v>57</v>
      </c>
      <c r="G54" s="17" t="s">
        <v>124</v>
      </c>
      <c r="H54" s="17" t="s">
        <v>57</v>
      </c>
    </row>
    <row r="55" spans="1:8" ht="52.8">
      <c r="A55" s="17">
        <v>53</v>
      </c>
      <c r="B55" s="19" t="s">
        <v>145</v>
      </c>
      <c r="C55" s="50">
        <v>81579</v>
      </c>
      <c r="D55" s="50">
        <v>81579</v>
      </c>
      <c r="E55" s="19" t="s">
        <v>57</v>
      </c>
      <c r="F55" s="17" t="s">
        <v>57</v>
      </c>
      <c r="G55" s="17" t="s">
        <v>98</v>
      </c>
      <c r="H55" s="17" t="s">
        <v>57</v>
      </c>
    </row>
    <row r="56" spans="1:8" ht="54.6" customHeight="1">
      <c r="A56" s="17">
        <v>54</v>
      </c>
      <c r="B56" s="19" t="s">
        <v>146</v>
      </c>
      <c r="C56" s="50">
        <v>180000</v>
      </c>
      <c r="D56" s="50">
        <v>154224</v>
      </c>
      <c r="E56" s="19" t="s">
        <v>57</v>
      </c>
      <c r="F56" s="17" t="s">
        <v>57</v>
      </c>
      <c r="G56" s="17" t="s">
        <v>98</v>
      </c>
      <c r="H56" s="17" t="s">
        <v>57</v>
      </c>
    </row>
    <row r="57" spans="1:8" ht="52.8">
      <c r="A57" s="17">
        <v>55</v>
      </c>
      <c r="B57" s="19" t="s">
        <v>147</v>
      </c>
      <c r="C57" s="50">
        <v>75650.399999999994</v>
      </c>
      <c r="D57" s="50">
        <v>75650.399999999994</v>
      </c>
      <c r="E57" s="19" t="s">
        <v>57</v>
      </c>
      <c r="F57" s="17" t="s">
        <v>57</v>
      </c>
      <c r="G57" s="17" t="s">
        <v>98</v>
      </c>
      <c r="H57" s="17" t="s">
        <v>57</v>
      </c>
    </row>
    <row r="58" spans="1:8" ht="52.8">
      <c r="A58" s="17">
        <v>56</v>
      </c>
      <c r="B58" s="19" t="s">
        <v>148</v>
      </c>
      <c r="C58" s="50">
        <v>267767</v>
      </c>
      <c r="D58" s="50">
        <v>267767</v>
      </c>
      <c r="E58" s="19" t="s">
        <v>57</v>
      </c>
      <c r="F58" s="17" t="s">
        <v>57</v>
      </c>
      <c r="G58" s="17" t="s">
        <v>98</v>
      </c>
      <c r="H58" s="17" t="s">
        <v>57</v>
      </c>
    </row>
    <row r="59" spans="1:8" ht="26.4">
      <c r="A59" s="17">
        <v>57</v>
      </c>
      <c r="B59" s="19" t="s">
        <v>148</v>
      </c>
      <c r="C59" s="50">
        <v>168000</v>
      </c>
      <c r="D59" s="50">
        <v>74000</v>
      </c>
      <c r="E59" s="19" t="s">
        <v>57</v>
      </c>
      <c r="F59" s="17" t="s">
        <v>57</v>
      </c>
      <c r="G59" s="17" t="s">
        <v>124</v>
      </c>
      <c r="H59" s="17" t="s">
        <v>57</v>
      </c>
    </row>
    <row r="60" spans="1:8">
      <c r="A60" s="17">
        <v>58</v>
      </c>
      <c r="B60" s="19" t="s">
        <v>148</v>
      </c>
      <c r="C60" s="50">
        <v>170000</v>
      </c>
      <c r="D60" s="50">
        <v>18216</v>
      </c>
      <c r="E60" s="19" t="s">
        <v>57</v>
      </c>
      <c r="F60" s="17" t="s">
        <v>57</v>
      </c>
      <c r="G60" s="17" t="s">
        <v>323</v>
      </c>
      <c r="H60" s="17"/>
    </row>
    <row r="61" spans="1:8" ht="40.200000000000003" customHeight="1">
      <c r="A61" s="17">
        <v>59</v>
      </c>
      <c r="B61" s="19" t="s">
        <v>148</v>
      </c>
      <c r="C61" s="50">
        <v>190000</v>
      </c>
      <c r="D61" s="50">
        <v>58812</v>
      </c>
      <c r="E61" s="19" t="s">
        <v>57</v>
      </c>
      <c r="F61" s="17" t="s">
        <v>57</v>
      </c>
      <c r="G61" s="17" t="s">
        <v>149</v>
      </c>
      <c r="H61" s="17" t="s">
        <v>57</v>
      </c>
    </row>
    <row r="62" spans="1:8" ht="54" customHeight="1">
      <c r="A62" s="17">
        <v>60</v>
      </c>
      <c r="B62" s="19" t="s">
        <v>150</v>
      </c>
      <c r="C62" s="50">
        <v>220000</v>
      </c>
      <c r="D62" s="50">
        <v>175968</v>
      </c>
      <c r="E62" s="19" t="s">
        <v>57</v>
      </c>
      <c r="F62" s="17" t="s">
        <v>57</v>
      </c>
      <c r="G62" s="17" t="s">
        <v>98</v>
      </c>
      <c r="H62" s="17" t="s">
        <v>57</v>
      </c>
    </row>
    <row r="63" spans="1:8" ht="39.6">
      <c r="A63" s="17">
        <v>61</v>
      </c>
      <c r="B63" s="19" t="s">
        <v>151</v>
      </c>
      <c r="C63" s="50">
        <v>425314.5</v>
      </c>
      <c r="D63" s="50">
        <v>297738</v>
      </c>
      <c r="E63" s="19" t="s">
        <v>57</v>
      </c>
      <c r="F63" s="17" t="s">
        <v>57</v>
      </c>
      <c r="G63" s="17" t="s">
        <v>97</v>
      </c>
      <c r="H63" s="17" t="s">
        <v>57</v>
      </c>
    </row>
    <row r="64" spans="1:8" ht="52.8">
      <c r="A64" s="17">
        <v>62</v>
      </c>
      <c r="B64" s="19" t="s">
        <v>152</v>
      </c>
      <c r="C64" s="50">
        <v>165300</v>
      </c>
      <c r="D64" s="50">
        <v>165300</v>
      </c>
      <c r="E64" s="19" t="s">
        <v>57</v>
      </c>
      <c r="F64" s="17" t="s">
        <v>57</v>
      </c>
      <c r="G64" s="17" t="s">
        <v>98</v>
      </c>
      <c r="H64" s="17" t="s">
        <v>57</v>
      </c>
    </row>
    <row r="65" spans="1:8" ht="26.4">
      <c r="A65" s="17">
        <v>63</v>
      </c>
      <c r="B65" s="19" t="s">
        <v>153</v>
      </c>
      <c r="C65" s="50">
        <v>60005</v>
      </c>
      <c r="D65" s="50">
        <v>60005</v>
      </c>
      <c r="E65" s="19" t="s">
        <v>57</v>
      </c>
      <c r="F65" s="17" t="s">
        <v>57</v>
      </c>
      <c r="G65" s="17" t="s">
        <v>7</v>
      </c>
      <c r="H65" s="17" t="s">
        <v>57</v>
      </c>
    </row>
    <row r="66" spans="1:8" ht="52.8">
      <c r="A66" s="17">
        <v>64</v>
      </c>
      <c r="B66" s="19" t="s">
        <v>153</v>
      </c>
      <c r="C66" s="50">
        <v>60005</v>
      </c>
      <c r="D66" s="50">
        <v>60005</v>
      </c>
      <c r="E66" s="19" t="s">
        <v>57</v>
      </c>
      <c r="F66" s="17" t="s">
        <v>57</v>
      </c>
      <c r="G66" s="17" t="s">
        <v>98</v>
      </c>
      <c r="H66" s="17" t="s">
        <v>57</v>
      </c>
    </row>
    <row r="67" spans="1:8" ht="26.4">
      <c r="A67" s="17">
        <v>65</v>
      </c>
      <c r="B67" s="19" t="s">
        <v>154</v>
      </c>
      <c r="C67" s="50">
        <v>64389.68</v>
      </c>
      <c r="D67" s="50">
        <v>64389.68</v>
      </c>
      <c r="E67" s="19" t="s">
        <v>57</v>
      </c>
      <c r="F67" s="17" t="s">
        <v>57</v>
      </c>
      <c r="G67" s="17" t="s">
        <v>103</v>
      </c>
      <c r="H67" s="17" t="s">
        <v>57</v>
      </c>
    </row>
    <row r="68" spans="1:8" ht="26.4">
      <c r="A68" s="17">
        <v>66</v>
      </c>
      <c r="B68" s="19" t="s">
        <v>154</v>
      </c>
      <c r="C68" s="50">
        <v>64389.68</v>
      </c>
      <c r="D68" s="50">
        <v>64389.68</v>
      </c>
      <c r="E68" s="19" t="s">
        <v>57</v>
      </c>
      <c r="F68" s="17" t="s">
        <v>57</v>
      </c>
      <c r="G68" s="17" t="s">
        <v>124</v>
      </c>
      <c r="H68" s="17" t="s">
        <v>57</v>
      </c>
    </row>
    <row r="69" spans="1:8" ht="26.4">
      <c r="A69" s="17">
        <v>67</v>
      </c>
      <c r="B69" s="19" t="s">
        <v>154</v>
      </c>
      <c r="C69" s="50">
        <v>60005</v>
      </c>
      <c r="D69" s="50">
        <v>60005</v>
      </c>
      <c r="E69" s="19" t="s">
        <v>57</v>
      </c>
      <c r="F69" s="17" t="s">
        <v>57</v>
      </c>
      <c r="G69" s="17" t="s">
        <v>103</v>
      </c>
      <c r="H69" s="17" t="s">
        <v>57</v>
      </c>
    </row>
    <row r="70" spans="1:8" ht="26.4">
      <c r="A70" s="17">
        <v>68</v>
      </c>
      <c r="B70" s="19" t="s">
        <v>154</v>
      </c>
      <c r="C70" s="50">
        <v>61104</v>
      </c>
      <c r="D70" s="50">
        <v>61104</v>
      </c>
      <c r="E70" s="19" t="s">
        <v>57</v>
      </c>
      <c r="F70" s="17" t="s">
        <v>57</v>
      </c>
      <c r="G70" s="17" t="s">
        <v>7</v>
      </c>
      <c r="H70" s="17" t="s">
        <v>57</v>
      </c>
    </row>
    <row r="71" spans="1:8" ht="16.2" customHeight="1">
      <c r="A71" s="17">
        <v>69</v>
      </c>
      <c r="B71" s="19" t="s">
        <v>155</v>
      </c>
      <c r="C71" s="50">
        <v>53949.599999999999</v>
      </c>
      <c r="D71" s="50">
        <v>53949.599999999999</v>
      </c>
      <c r="E71" s="19" t="s">
        <v>57</v>
      </c>
      <c r="F71" s="17" t="s">
        <v>57</v>
      </c>
      <c r="G71" s="17" t="s">
        <v>156</v>
      </c>
      <c r="H71" s="17" t="s">
        <v>57</v>
      </c>
    </row>
    <row r="72" spans="1:8" ht="39.6">
      <c r="A72" s="17">
        <v>70</v>
      </c>
      <c r="B72" s="19" t="s">
        <v>157</v>
      </c>
      <c r="C72" s="50">
        <v>67574.25</v>
      </c>
      <c r="D72" s="50">
        <v>67574.25</v>
      </c>
      <c r="E72" s="19" t="s">
        <v>57</v>
      </c>
      <c r="F72" s="17" t="s">
        <v>57</v>
      </c>
      <c r="G72" s="17" t="s">
        <v>124</v>
      </c>
      <c r="H72" s="17" t="s">
        <v>57</v>
      </c>
    </row>
    <row r="73" spans="1:8" ht="52.8">
      <c r="A73" s="17">
        <v>71</v>
      </c>
      <c r="B73" s="19" t="s">
        <v>158</v>
      </c>
      <c r="C73" s="50">
        <v>83876</v>
      </c>
      <c r="D73" s="50">
        <v>83876</v>
      </c>
      <c r="E73" s="19" t="s">
        <v>57</v>
      </c>
      <c r="F73" s="17" t="s">
        <v>57</v>
      </c>
      <c r="G73" s="17" t="s">
        <v>159</v>
      </c>
      <c r="H73" s="17" t="s">
        <v>57</v>
      </c>
    </row>
    <row r="74" spans="1:8" ht="92.4">
      <c r="A74" s="17">
        <v>72</v>
      </c>
      <c r="B74" s="19" t="s">
        <v>160</v>
      </c>
      <c r="C74" s="50">
        <v>68600</v>
      </c>
      <c r="D74" s="50">
        <v>68600</v>
      </c>
      <c r="E74" s="19" t="s">
        <v>57</v>
      </c>
      <c r="F74" s="17" t="s">
        <v>57</v>
      </c>
      <c r="G74" s="17" t="s">
        <v>112</v>
      </c>
      <c r="H74" s="17" t="s">
        <v>57</v>
      </c>
    </row>
    <row r="75" spans="1:8" ht="92.4">
      <c r="A75" s="17">
        <v>73</v>
      </c>
      <c r="B75" s="19" t="s">
        <v>160</v>
      </c>
      <c r="C75" s="50">
        <v>274400</v>
      </c>
      <c r="D75" s="50">
        <v>274400</v>
      </c>
      <c r="E75" s="19" t="s">
        <v>57</v>
      </c>
      <c r="F75" s="17" t="s">
        <v>57</v>
      </c>
      <c r="G75" s="17" t="s">
        <v>103</v>
      </c>
      <c r="H75" s="17" t="s">
        <v>57</v>
      </c>
    </row>
    <row r="76" spans="1:8" ht="92.4">
      <c r="A76" s="17">
        <v>74</v>
      </c>
      <c r="B76" s="19" t="s">
        <v>160</v>
      </c>
      <c r="C76" s="50">
        <v>68600</v>
      </c>
      <c r="D76" s="50">
        <v>68600</v>
      </c>
      <c r="E76" s="19" t="s">
        <v>57</v>
      </c>
      <c r="F76" s="17" t="s">
        <v>57</v>
      </c>
      <c r="G76" s="17" t="s">
        <v>124</v>
      </c>
      <c r="H76" s="17" t="s">
        <v>57</v>
      </c>
    </row>
    <row r="77" spans="1:8" ht="120" customHeight="1">
      <c r="A77" s="17">
        <v>75</v>
      </c>
      <c r="B77" s="19" t="s">
        <v>161</v>
      </c>
      <c r="C77" s="50">
        <v>75800</v>
      </c>
      <c r="D77" s="50">
        <v>75800</v>
      </c>
      <c r="E77" s="19" t="s">
        <v>57</v>
      </c>
      <c r="F77" s="17" t="s">
        <v>57</v>
      </c>
      <c r="G77" s="17" t="s">
        <v>112</v>
      </c>
      <c r="H77" s="17" t="s">
        <v>57</v>
      </c>
    </row>
    <row r="78" spans="1:8" ht="52.8">
      <c r="A78" s="17">
        <v>76</v>
      </c>
      <c r="B78" s="19" t="s">
        <v>162</v>
      </c>
      <c r="C78" s="50">
        <v>150339</v>
      </c>
      <c r="D78" s="50">
        <v>150339</v>
      </c>
      <c r="E78" s="19" t="s">
        <v>57</v>
      </c>
      <c r="F78" s="17" t="s">
        <v>57</v>
      </c>
      <c r="G78" s="17" t="s">
        <v>98</v>
      </c>
      <c r="H78" s="17" t="s">
        <v>57</v>
      </c>
    </row>
    <row r="79" spans="1:8" ht="52.8">
      <c r="A79" s="17">
        <v>77</v>
      </c>
      <c r="B79" s="19" t="s">
        <v>163</v>
      </c>
      <c r="C79" s="50">
        <v>52620</v>
      </c>
      <c r="D79" s="50">
        <v>52620</v>
      </c>
      <c r="E79" s="19" t="s">
        <v>57</v>
      </c>
      <c r="F79" s="17" t="s">
        <v>57</v>
      </c>
      <c r="G79" s="17" t="s">
        <v>164</v>
      </c>
      <c r="H79" s="17" t="s">
        <v>57</v>
      </c>
    </row>
    <row r="80" spans="1:8" ht="39.6">
      <c r="A80" s="17">
        <v>78</v>
      </c>
      <c r="B80" s="19" t="s">
        <v>163</v>
      </c>
      <c r="C80" s="50">
        <v>52620</v>
      </c>
      <c r="D80" s="50">
        <v>52620</v>
      </c>
      <c r="E80" s="19" t="s">
        <v>57</v>
      </c>
      <c r="F80" s="17" t="s">
        <v>57</v>
      </c>
      <c r="G80" s="17" t="s">
        <v>112</v>
      </c>
      <c r="H80" s="17" t="s">
        <v>57</v>
      </c>
    </row>
    <row r="81" spans="1:8" ht="15.6" customHeight="1">
      <c r="A81" s="17">
        <v>79</v>
      </c>
      <c r="B81" s="19" t="s">
        <v>173</v>
      </c>
      <c r="C81" s="50">
        <v>48535</v>
      </c>
      <c r="D81" s="50">
        <v>48535</v>
      </c>
      <c r="E81" s="19" t="s">
        <v>57</v>
      </c>
      <c r="F81" s="17" t="s">
        <v>57</v>
      </c>
      <c r="G81" s="17" t="s">
        <v>165</v>
      </c>
      <c r="H81" s="17" t="s">
        <v>57</v>
      </c>
    </row>
    <row r="82" spans="1:8" ht="52.8">
      <c r="A82" s="17">
        <v>80</v>
      </c>
      <c r="B82" s="19" t="s">
        <v>166</v>
      </c>
      <c r="C82" s="50">
        <v>67382.3</v>
      </c>
      <c r="D82" s="50">
        <v>67382.3</v>
      </c>
      <c r="E82" s="19" t="s">
        <v>57</v>
      </c>
      <c r="F82" s="17" t="s">
        <v>57</v>
      </c>
      <c r="G82" s="17" t="s">
        <v>114</v>
      </c>
      <c r="H82" s="17" t="s">
        <v>57</v>
      </c>
    </row>
    <row r="83" spans="1:8" ht="54" customHeight="1">
      <c r="A83" s="17">
        <v>81</v>
      </c>
      <c r="B83" s="19" t="s">
        <v>167</v>
      </c>
      <c r="C83" s="50">
        <v>56421.57</v>
      </c>
      <c r="D83" s="50">
        <v>56421.57</v>
      </c>
      <c r="E83" s="19" t="s">
        <v>57</v>
      </c>
      <c r="F83" s="17" t="s">
        <v>57</v>
      </c>
      <c r="G83" s="17" t="s">
        <v>114</v>
      </c>
      <c r="H83" s="17" t="s">
        <v>57</v>
      </c>
    </row>
    <row r="84" spans="1:8" ht="52.8">
      <c r="A84" s="17">
        <v>82</v>
      </c>
      <c r="B84" s="19" t="s">
        <v>168</v>
      </c>
      <c r="C84" s="50">
        <v>66098.17</v>
      </c>
      <c r="D84" s="50">
        <v>66098.17</v>
      </c>
      <c r="E84" s="19" t="s">
        <v>57</v>
      </c>
      <c r="F84" s="17" t="s">
        <v>57</v>
      </c>
      <c r="G84" s="17" t="s">
        <v>114</v>
      </c>
      <c r="H84" s="17" t="s">
        <v>57</v>
      </c>
    </row>
    <row r="85" spans="1:8" ht="79.2">
      <c r="A85" s="17">
        <v>83</v>
      </c>
      <c r="B85" s="19" t="s">
        <v>169</v>
      </c>
      <c r="C85" s="50">
        <v>65885.58</v>
      </c>
      <c r="D85" s="50">
        <v>65885.58</v>
      </c>
      <c r="E85" s="19" t="s">
        <v>57</v>
      </c>
      <c r="F85" s="17" t="s">
        <v>57</v>
      </c>
      <c r="G85" s="17" t="s">
        <v>114</v>
      </c>
      <c r="H85" s="17" t="s">
        <v>57</v>
      </c>
    </row>
    <row r="86" spans="1:8" ht="60" customHeight="1">
      <c r="A86" s="17">
        <v>84</v>
      </c>
      <c r="B86" s="19" t="s">
        <v>170</v>
      </c>
      <c r="C86" s="50">
        <v>285342.40000000002</v>
      </c>
      <c r="D86" s="50">
        <v>285342.40000000002</v>
      </c>
      <c r="E86" s="19" t="s">
        <v>57</v>
      </c>
      <c r="F86" s="17" t="s">
        <v>57</v>
      </c>
      <c r="G86" s="17" t="s">
        <v>114</v>
      </c>
      <c r="H86" s="17" t="s">
        <v>57</v>
      </c>
    </row>
    <row r="87" spans="1:8" ht="52.8">
      <c r="A87" s="17">
        <v>85</v>
      </c>
      <c r="B87" s="19" t="s">
        <v>171</v>
      </c>
      <c r="C87" s="50">
        <v>60640</v>
      </c>
      <c r="D87" s="50">
        <v>60640</v>
      </c>
      <c r="E87" s="19" t="s">
        <v>57</v>
      </c>
      <c r="F87" s="17" t="s">
        <v>57</v>
      </c>
      <c r="G87" s="17" t="s">
        <v>114</v>
      </c>
      <c r="H87" s="17" t="s">
        <v>57</v>
      </c>
    </row>
    <row r="88" spans="1:8" ht="31.5" customHeight="1">
      <c r="A88" s="17">
        <v>86</v>
      </c>
      <c r="B88" s="19" t="s">
        <v>324</v>
      </c>
      <c r="C88" s="50">
        <v>98097.94</v>
      </c>
      <c r="D88" s="50">
        <v>98097.94</v>
      </c>
      <c r="E88" s="19"/>
      <c r="F88" s="17"/>
      <c r="G88" s="17" t="s">
        <v>103</v>
      </c>
      <c r="H88" s="19"/>
    </row>
    <row r="89" spans="1:8" ht="51.75" customHeight="1">
      <c r="A89" s="17">
        <v>87</v>
      </c>
      <c r="B89" s="19" t="s">
        <v>324</v>
      </c>
      <c r="C89" s="50">
        <v>98097.94</v>
      </c>
      <c r="D89" s="50">
        <v>98097.94</v>
      </c>
      <c r="E89" s="19"/>
      <c r="F89" s="17"/>
      <c r="G89" s="17" t="s">
        <v>98</v>
      </c>
      <c r="H89" s="19"/>
    </row>
    <row r="90" spans="1:8" ht="31.95" customHeight="1">
      <c r="A90" s="17">
        <v>88</v>
      </c>
      <c r="B90" s="19" t="s">
        <v>172</v>
      </c>
      <c r="C90" s="50">
        <v>55290</v>
      </c>
      <c r="D90" s="50">
        <v>55290</v>
      </c>
      <c r="E90" s="19" t="s">
        <v>57</v>
      </c>
      <c r="F90" s="17" t="s">
        <v>57</v>
      </c>
      <c r="G90" s="17" t="s">
        <v>124</v>
      </c>
      <c r="H90" s="17" t="s">
        <v>57</v>
      </c>
    </row>
    <row r="91" spans="1:8" ht="31.95" customHeight="1">
      <c r="A91" s="17">
        <v>89</v>
      </c>
      <c r="B91" s="19" t="s">
        <v>325</v>
      </c>
      <c r="C91" s="50">
        <v>76000</v>
      </c>
      <c r="D91" s="50">
        <v>76000</v>
      </c>
      <c r="E91" s="17" t="s">
        <v>57</v>
      </c>
      <c r="F91" s="17" t="s">
        <v>57</v>
      </c>
      <c r="G91" s="17" t="s">
        <v>103</v>
      </c>
      <c r="H91" s="17"/>
    </row>
    <row r="92" spans="1:8" ht="31.95" customHeight="1">
      <c r="A92" s="17">
        <v>90</v>
      </c>
      <c r="B92" s="19" t="s">
        <v>326</v>
      </c>
      <c r="C92" s="50">
        <v>85000</v>
      </c>
      <c r="D92" s="50">
        <v>85000</v>
      </c>
      <c r="E92" s="17" t="s">
        <v>57</v>
      </c>
      <c r="F92" s="17" t="s">
        <v>57</v>
      </c>
      <c r="G92" s="17" t="s">
        <v>103</v>
      </c>
      <c r="H92" s="17"/>
    </row>
    <row r="93" spans="1:8" ht="31.95" customHeight="1">
      <c r="A93" s="17">
        <v>91</v>
      </c>
      <c r="B93" s="19" t="s">
        <v>327</v>
      </c>
      <c r="C93" s="50">
        <v>60000</v>
      </c>
      <c r="D93" s="50">
        <v>60000</v>
      </c>
      <c r="E93" s="17" t="s">
        <v>57</v>
      </c>
      <c r="F93" s="17" t="s">
        <v>57</v>
      </c>
      <c r="G93" s="17" t="s">
        <v>103</v>
      </c>
      <c r="H93" s="17"/>
    </row>
    <row r="94" spans="1:8" ht="55.5" customHeight="1">
      <c r="A94" s="17">
        <v>92</v>
      </c>
      <c r="B94" s="19" t="s">
        <v>325</v>
      </c>
      <c r="C94" s="50">
        <v>76000</v>
      </c>
      <c r="D94" s="50">
        <v>76000</v>
      </c>
      <c r="E94" s="17" t="s">
        <v>57</v>
      </c>
      <c r="F94" s="17" t="s">
        <v>57</v>
      </c>
      <c r="G94" s="17" t="s">
        <v>98</v>
      </c>
      <c r="H94" s="17"/>
    </row>
    <row r="95" spans="1:8" ht="54.6" customHeight="1">
      <c r="A95" s="17">
        <v>93</v>
      </c>
      <c r="B95" s="19" t="s">
        <v>326</v>
      </c>
      <c r="C95" s="50">
        <v>85000</v>
      </c>
      <c r="D95" s="50">
        <v>85000</v>
      </c>
      <c r="E95" s="17" t="s">
        <v>57</v>
      </c>
      <c r="F95" s="17" t="s">
        <v>57</v>
      </c>
      <c r="G95" s="17" t="s">
        <v>98</v>
      </c>
      <c r="H95" s="17"/>
    </row>
    <row r="96" spans="1:8" ht="53.25" customHeight="1">
      <c r="A96" s="17">
        <v>94</v>
      </c>
      <c r="B96" s="19" t="s">
        <v>327</v>
      </c>
      <c r="C96" s="50">
        <v>60000</v>
      </c>
      <c r="D96" s="50">
        <v>60000</v>
      </c>
      <c r="E96" s="17" t="s">
        <v>57</v>
      </c>
      <c r="F96" s="17" t="s">
        <v>57</v>
      </c>
      <c r="G96" s="17" t="s">
        <v>98</v>
      </c>
      <c r="H96" s="17"/>
    </row>
    <row r="97" spans="1:10" ht="55.5" customHeight="1">
      <c r="A97" s="17">
        <v>95</v>
      </c>
      <c r="B97" s="19" t="s">
        <v>328</v>
      </c>
      <c r="C97" s="50">
        <v>75416</v>
      </c>
      <c r="D97" s="50">
        <v>75416</v>
      </c>
      <c r="E97" s="17" t="s">
        <v>57</v>
      </c>
      <c r="F97" s="17" t="s">
        <v>57</v>
      </c>
      <c r="G97" s="17" t="s">
        <v>98</v>
      </c>
      <c r="H97" s="17"/>
    </row>
    <row r="98" spans="1:10" ht="42" customHeight="1">
      <c r="A98" s="17">
        <v>96</v>
      </c>
      <c r="B98" s="19" t="s">
        <v>173</v>
      </c>
      <c r="C98" s="50">
        <v>156993.54</v>
      </c>
      <c r="D98" s="50">
        <v>156993.54</v>
      </c>
      <c r="E98" s="17" t="s">
        <v>57</v>
      </c>
      <c r="F98" s="17" t="s">
        <v>57</v>
      </c>
      <c r="G98" s="17" t="s">
        <v>329</v>
      </c>
      <c r="H98" s="17"/>
    </row>
    <row r="99" spans="1:10" ht="26.4">
      <c r="A99" s="17">
        <v>98</v>
      </c>
      <c r="B99" s="17" t="s">
        <v>199</v>
      </c>
      <c r="C99" s="16">
        <v>372900</v>
      </c>
      <c r="D99" s="16">
        <v>372900</v>
      </c>
      <c r="E99" s="17" t="s">
        <v>57</v>
      </c>
      <c r="F99" s="17" t="s">
        <v>57</v>
      </c>
      <c r="G99" s="17" t="s">
        <v>203</v>
      </c>
      <c r="H99" s="18" t="s">
        <v>57</v>
      </c>
    </row>
    <row r="100" spans="1:10" ht="15.6">
      <c r="A100" s="17">
        <v>99</v>
      </c>
      <c r="B100" s="17" t="s">
        <v>200</v>
      </c>
      <c r="C100" s="16">
        <v>300000</v>
      </c>
      <c r="D100" s="16">
        <v>300000</v>
      </c>
      <c r="E100" s="17" t="s">
        <v>57</v>
      </c>
      <c r="F100" s="17" t="s">
        <v>57</v>
      </c>
      <c r="G100" s="17" t="s">
        <v>203</v>
      </c>
      <c r="H100" s="18" t="s">
        <v>57</v>
      </c>
    </row>
    <row r="101" spans="1:10" ht="15.6">
      <c r="A101" s="17">
        <v>100</v>
      </c>
      <c r="B101" s="17" t="s">
        <v>201</v>
      </c>
      <c r="C101" s="16">
        <v>499000</v>
      </c>
      <c r="D101" s="16">
        <v>499000</v>
      </c>
      <c r="E101" s="17" t="s">
        <v>57</v>
      </c>
      <c r="F101" s="17" t="s">
        <v>57</v>
      </c>
      <c r="G101" s="17" t="s">
        <v>203</v>
      </c>
      <c r="H101" s="18" t="s">
        <v>57</v>
      </c>
    </row>
    <row r="102" spans="1:10" ht="15.6">
      <c r="A102" s="17">
        <v>101</v>
      </c>
      <c r="B102" s="17" t="s">
        <v>202</v>
      </c>
      <c r="C102" s="16">
        <v>137000</v>
      </c>
      <c r="D102" s="16">
        <v>137000</v>
      </c>
      <c r="E102" s="17" t="s">
        <v>57</v>
      </c>
      <c r="F102" s="17" t="s">
        <v>57</v>
      </c>
      <c r="G102" s="17" t="s">
        <v>203</v>
      </c>
      <c r="H102" s="18" t="s">
        <v>57</v>
      </c>
    </row>
    <row r="103" spans="1:10" ht="29.4" customHeight="1">
      <c r="A103" s="17">
        <v>102</v>
      </c>
      <c r="B103" s="17" t="s">
        <v>204</v>
      </c>
      <c r="C103" s="54">
        <v>775000</v>
      </c>
      <c r="D103" s="54">
        <v>103336</v>
      </c>
      <c r="E103" s="17" t="s">
        <v>57</v>
      </c>
      <c r="F103" s="17" t="s">
        <v>57</v>
      </c>
      <c r="G103" s="17" t="s">
        <v>203</v>
      </c>
      <c r="H103" s="18" t="s">
        <v>57</v>
      </c>
    </row>
    <row r="104" spans="1:10" ht="15.6">
      <c r="A104" s="17">
        <v>103</v>
      </c>
      <c r="B104" s="17" t="s">
        <v>173</v>
      </c>
      <c r="C104" s="16">
        <v>232459</v>
      </c>
      <c r="D104" s="16">
        <v>232459</v>
      </c>
      <c r="E104" s="17" t="s">
        <v>57</v>
      </c>
      <c r="F104" s="17" t="s">
        <v>57</v>
      </c>
      <c r="G104" s="17" t="s">
        <v>203</v>
      </c>
      <c r="H104" s="18" t="s">
        <v>57</v>
      </c>
    </row>
    <row r="105" spans="1:10" ht="43.2" customHeight="1">
      <c r="A105" s="17">
        <v>104</v>
      </c>
      <c r="B105" s="17" t="s">
        <v>205</v>
      </c>
      <c r="C105" s="16">
        <v>53284</v>
      </c>
      <c r="D105" s="16">
        <v>53284</v>
      </c>
      <c r="E105" s="17" t="s">
        <v>57</v>
      </c>
      <c r="F105" s="17" t="s">
        <v>57</v>
      </c>
      <c r="G105" s="17" t="s">
        <v>206</v>
      </c>
      <c r="H105" s="18" t="s">
        <v>57</v>
      </c>
    </row>
    <row r="106" spans="1:10" ht="43.2" customHeight="1">
      <c r="A106" s="17">
        <v>105</v>
      </c>
      <c r="B106" s="17" t="s">
        <v>173</v>
      </c>
      <c r="C106" s="16">
        <v>160030</v>
      </c>
      <c r="D106" s="16">
        <v>160030</v>
      </c>
      <c r="E106" s="17" t="s">
        <v>57</v>
      </c>
      <c r="F106" s="17" t="s">
        <v>57</v>
      </c>
      <c r="G106" s="17" t="s">
        <v>206</v>
      </c>
      <c r="H106" s="18" t="s">
        <v>57</v>
      </c>
    </row>
    <row r="107" spans="1:10" ht="15.6">
      <c r="A107" s="17">
        <v>106</v>
      </c>
      <c r="B107" s="51" t="s">
        <v>207</v>
      </c>
      <c r="C107" s="52">
        <f>845240.25</f>
        <v>845240.25</v>
      </c>
      <c r="D107" s="52">
        <f>845240.25</f>
        <v>845240.25</v>
      </c>
      <c r="E107" s="17" t="s">
        <v>57</v>
      </c>
      <c r="F107" s="17" t="s">
        <v>57</v>
      </c>
      <c r="G107" s="17" t="s">
        <v>214</v>
      </c>
      <c r="H107" s="18" t="s">
        <v>57</v>
      </c>
    </row>
    <row r="108" spans="1:10" ht="15.6">
      <c r="A108" s="17">
        <v>107</v>
      </c>
      <c r="B108" s="51" t="s">
        <v>208</v>
      </c>
      <c r="C108" s="53">
        <v>80463.039999999994</v>
      </c>
      <c r="D108" s="52">
        <f>80463.04</f>
        <v>80463.039999999994</v>
      </c>
      <c r="E108" s="17" t="s">
        <v>57</v>
      </c>
      <c r="F108" s="17" t="s">
        <v>57</v>
      </c>
      <c r="G108" s="17" t="s">
        <v>214</v>
      </c>
      <c r="H108" s="18" t="s">
        <v>57</v>
      </c>
      <c r="J108" s="48"/>
    </row>
    <row r="109" spans="1:10" ht="15.6">
      <c r="A109" s="17">
        <v>108</v>
      </c>
      <c r="B109" s="51" t="s">
        <v>209</v>
      </c>
      <c r="C109" s="53">
        <v>64213</v>
      </c>
      <c r="D109" s="52">
        <f>57955</f>
        <v>57955</v>
      </c>
      <c r="E109" s="17" t="s">
        <v>57</v>
      </c>
      <c r="F109" s="17" t="s">
        <v>57</v>
      </c>
      <c r="G109" s="17" t="s">
        <v>214</v>
      </c>
      <c r="H109" s="18" t="s">
        <v>57</v>
      </c>
    </row>
    <row r="110" spans="1:10" ht="15.6">
      <c r="A110" s="17">
        <v>109</v>
      </c>
      <c r="B110" s="51" t="s">
        <v>215</v>
      </c>
      <c r="C110" s="53">
        <v>116047.36</v>
      </c>
      <c r="D110" s="52">
        <f>116047.36</f>
        <v>116047.36</v>
      </c>
      <c r="E110" s="17" t="s">
        <v>57</v>
      </c>
      <c r="F110" s="17" t="s">
        <v>57</v>
      </c>
      <c r="G110" s="17" t="str">
        <f>$G$109</f>
        <v>Администрация РМР</v>
      </c>
      <c r="H110" s="18" t="s">
        <v>57</v>
      </c>
    </row>
    <row r="111" spans="1:10" ht="15.6">
      <c r="A111" s="17">
        <v>110</v>
      </c>
      <c r="B111" s="51" t="s">
        <v>210</v>
      </c>
      <c r="C111" s="53">
        <v>379771.86</v>
      </c>
      <c r="D111" s="52">
        <f>379771.86</f>
        <v>379771.86</v>
      </c>
      <c r="E111" s="17" t="s">
        <v>57</v>
      </c>
      <c r="F111" s="17" t="s">
        <v>57</v>
      </c>
      <c r="G111" s="17" t="s">
        <v>214</v>
      </c>
      <c r="H111" s="18" t="s">
        <v>57</v>
      </c>
    </row>
    <row r="112" spans="1:10" ht="15.6">
      <c r="A112" s="17">
        <v>111</v>
      </c>
      <c r="B112" s="51" t="s">
        <v>211</v>
      </c>
      <c r="C112" s="53">
        <v>142121.68</v>
      </c>
      <c r="D112" s="52">
        <f>142121.68</f>
        <v>142121.68</v>
      </c>
      <c r="E112" s="17" t="s">
        <v>57</v>
      </c>
      <c r="F112" s="17" t="s">
        <v>57</v>
      </c>
      <c r="G112" s="17" t="s">
        <v>214</v>
      </c>
      <c r="H112" s="47" t="s">
        <v>57</v>
      </c>
    </row>
    <row r="113" spans="1:13" ht="15" customHeight="1">
      <c r="A113" s="17">
        <v>112</v>
      </c>
      <c r="B113" s="51" t="s">
        <v>212</v>
      </c>
      <c r="C113" s="53">
        <v>164342.14000000001</v>
      </c>
      <c r="D113" s="52">
        <f>164342.14</f>
        <v>164342.14000000001</v>
      </c>
      <c r="E113" s="17" t="s">
        <v>57</v>
      </c>
      <c r="F113" s="17" t="s">
        <v>57</v>
      </c>
      <c r="G113" s="17" t="s">
        <v>214</v>
      </c>
      <c r="H113" s="47" t="s">
        <v>57</v>
      </c>
    </row>
    <row r="114" spans="1:13" ht="15.6">
      <c r="A114" s="17">
        <v>113</v>
      </c>
      <c r="B114" s="51" t="s">
        <v>213</v>
      </c>
      <c r="C114" s="53">
        <v>310571.52000000002</v>
      </c>
      <c r="D114" s="52">
        <f>310571.52</f>
        <v>310571.52000000002</v>
      </c>
      <c r="E114" s="17" t="s">
        <v>57</v>
      </c>
      <c r="F114" s="17" t="s">
        <v>57</v>
      </c>
      <c r="G114" s="17" t="s">
        <v>214</v>
      </c>
      <c r="H114" s="18" t="s">
        <v>57</v>
      </c>
    </row>
    <row r="115" spans="1:13" ht="15.6">
      <c r="A115" s="17">
        <v>114</v>
      </c>
      <c r="B115" s="17" t="s">
        <v>173</v>
      </c>
      <c r="C115" s="19">
        <v>2078361.04</v>
      </c>
      <c r="D115" s="19">
        <f>$C$115</f>
        <v>2078361.04</v>
      </c>
      <c r="E115" s="17" t="s">
        <v>57</v>
      </c>
      <c r="F115" s="17"/>
      <c r="G115" s="17" t="s">
        <v>214</v>
      </c>
      <c r="H115" s="18"/>
    </row>
    <row r="116" spans="1:13" ht="26.4">
      <c r="A116" s="17">
        <v>116</v>
      </c>
      <c r="B116" s="17" t="s">
        <v>173</v>
      </c>
      <c r="C116" s="17">
        <v>887900</v>
      </c>
      <c r="D116" s="17">
        <v>887900</v>
      </c>
      <c r="E116" s="17" t="s">
        <v>57</v>
      </c>
      <c r="F116" s="17" t="s">
        <v>57</v>
      </c>
      <c r="G116" s="17" t="s">
        <v>216</v>
      </c>
      <c r="H116" s="18" t="s">
        <v>57</v>
      </c>
    </row>
    <row r="117" spans="1:13" ht="15.6">
      <c r="A117" s="17">
        <v>117</v>
      </c>
      <c r="B117" s="17" t="s">
        <v>217</v>
      </c>
      <c r="C117" s="16">
        <v>305300</v>
      </c>
      <c r="D117" s="16">
        <v>305300</v>
      </c>
      <c r="E117" s="17" t="s">
        <v>57</v>
      </c>
      <c r="F117" s="17" t="s">
        <v>57</v>
      </c>
      <c r="G117" s="17" t="s">
        <v>218</v>
      </c>
      <c r="H117" s="22"/>
    </row>
    <row r="118" spans="1:13" ht="15.6">
      <c r="A118" s="17">
        <v>118</v>
      </c>
      <c r="B118" s="17" t="s">
        <v>173</v>
      </c>
      <c r="C118" s="16">
        <v>226179.48</v>
      </c>
      <c r="D118" s="16">
        <v>226179.48</v>
      </c>
      <c r="E118" s="17" t="s">
        <v>57</v>
      </c>
      <c r="F118" s="17" t="s">
        <v>57</v>
      </c>
      <c r="G118" s="17" t="s">
        <v>218</v>
      </c>
      <c r="H118" s="22"/>
      <c r="J118" s="21"/>
      <c r="K118" s="21"/>
      <c r="L118" s="21"/>
    </row>
    <row r="119" spans="1:13" ht="15.6">
      <c r="A119" s="17">
        <v>119</v>
      </c>
      <c r="B119" s="15" t="s">
        <v>219</v>
      </c>
      <c r="C119" s="17">
        <v>520950.85</v>
      </c>
      <c r="D119" s="17">
        <v>360324.39</v>
      </c>
      <c r="E119" s="17" t="s">
        <v>57</v>
      </c>
      <c r="F119" s="17" t="s">
        <v>57</v>
      </c>
      <c r="G119" s="17" t="s">
        <v>231</v>
      </c>
      <c r="H119" s="18" t="s">
        <v>57</v>
      </c>
      <c r="J119" s="20"/>
      <c r="K119" s="20"/>
      <c r="L119" s="20"/>
    </row>
    <row r="120" spans="1:13" ht="15.6">
      <c r="A120" s="17">
        <v>121</v>
      </c>
      <c r="B120" s="15" t="s">
        <v>220</v>
      </c>
      <c r="C120" s="17">
        <v>549990</v>
      </c>
      <c r="D120" s="17">
        <v>229162.5</v>
      </c>
      <c r="E120" s="17" t="s">
        <v>57</v>
      </c>
      <c r="F120" s="17" t="s">
        <v>57</v>
      </c>
      <c r="G120" s="17" t="s">
        <v>231</v>
      </c>
      <c r="H120" s="18" t="s">
        <v>57</v>
      </c>
      <c r="J120" s="20"/>
      <c r="K120" s="20"/>
      <c r="L120" s="20"/>
      <c r="M120" s="21"/>
    </row>
    <row r="121" spans="1:13" ht="15.6">
      <c r="A121" s="17">
        <v>122</v>
      </c>
      <c r="B121" s="15" t="s">
        <v>221</v>
      </c>
      <c r="C121" s="17">
        <v>77270</v>
      </c>
      <c r="D121" s="17">
        <v>49653.72</v>
      </c>
      <c r="E121" s="17" t="s">
        <v>57</v>
      </c>
      <c r="F121" s="17" t="s">
        <v>57</v>
      </c>
      <c r="G121" s="17" t="s">
        <v>231</v>
      </c>
      <c r="H121" s="18" t="s">
        <v>57</v>
      </c>
      <c r="J121" s="20"/>
      <c r="K121" s="20"/>
      <c r="L121" s="20"/>
      <c r="M121" s="21"/>
    </row>
    <row r="122" spans="1:13" ht="15.6">
      <c r="A122" s="17">
        <v>123</v>
      </c>
      <c r="B122" s="15" t="s">
        <v>222</v>
      </c>
      <c r="C122" s="17">
        <v>54800</v>
      </c>
      <c r="D122" s="17">
        <v>35214.480000000003</v>
      </c>
      <c r="E122" s="17" t="s">
        <v>57</v>
      </c>
      <c r="F122" s="17" t="s">
        <v>57</v>
      </c>
      <c r="G122" s="17" t="s">
        <v>231</v>
      </c>
      <c r="H122" s="18" t="s">
        <v>57</v>
      </c>
      <c r="J122" s="20"/>
      <c r="K122" s="20"/>
      <c r="L122" s="20"/>
      <c r="M122" s="21"/>
    </row>
    <row r="123" spans="1:13" ht="15.6">
      <c r="A123" s="17">
        <v>124</v>
      </c>
      <c r="B123" s="15" t="s">
        <v>223</v>
      </c>
      <c r="C123" s="17">
        <v>54800</v>
      </c>
      <c r="D123" s="17">
        <v>35214.480000000003</v>
      </c>
      <c r="E123" s="17" t="s">
        <v>57</v>
      </c>
      <c r="F123" s="17" t="s">
        <v>57</v>
      </c>
      <c r="G123" s="17" t="s">
        <v>231</v>
      </c>
      <c r="H123" s="18" t="s">
        <v>57</v>
      </c>
      <c r="J123" s="20"/>
      <c r="K123" s="20"/>
      <c r="L123" s="20"/>
      <c r="M123" s="21"/>
    </row>
    <row r="124" spans="1:13" ht="15.6">
      <c r="A124" s="17">
        <v>125</v>
      </c>
      <c r="B124" s="17" t="s">
        <v>224</v>
      </c>
      <c r="C124" s="17">
        <v>78040</v>
      </c>
      <c r="D124" s="17">
        <v>50148.5</v>
      </c>
      <c r="E124" s="17" t="s">
        <v>57</v>
      </c>
      <c r="F124" s="17" t="s">
        <v>57</v>
      </c>
      <c r="G124" s="17" t="s">
        <v>231</v>
      </c>
      <c r="H124" s="18" t="s">
        <v>57</v>
      </c>
      <c r="J124" s="20"/>
      <c r="K124" s="20"/>
      <c r="L124" s="20"/>
      <c r="M124" s="21"/>
    </row>
    <row r="125" spans="1:13" ht="15.6">
      <c r="A125" s="17">
        <v>126</v>
      </c>
      <c r="B125" s="17" t="s">
        <v>224</v>
      </c>
      <c r="C125" s="17">
        <v>78040</v>
      </c>
      <c r="D125" s="17">
        <v>50148.5</v>
      </c>
      <c r="E125" s="17" t="s">
        <v>57</v>
      </c>
      <c r="F125" s="17" t="s">
        <v>57</v>
      </c>
      <c r="G125" s="17" t="s">
        <v>231</v>
      </c>
      <c r="H125" s="18" t="s">
        <v>57</v>
      </c>
      <c r="J125" s="20"/>
      <c r="K125" s="20"/>
      <c r="L125" s="20"/>
      <c r="M125" s="21"/>
    </row>
    <row r="126" spans="1:13" ht="15.6">
      <c r="A126" s="17">
        <v>127</v>
      </c>
      <c r="B126" s="17" t="s">
        <v>225</v>
      </c>
      <c r="C126" s="17">
        <v>77270</v>
      </c>
      <c r="D126" s="17">
        <v>49653.72</v>
      </c>
      <c r="E126" s="17" t="s">
        <v>57</v>
      </c>
      <c r="F126" s="17" t="s">
        <v>57</v>
      </c>
      <c r="G126" s="17" t="s">
        <v>231</v>
      </c>
      <c r="H126" s="18" t="s">
        <v>57</v>
      </c>
      <c r="J126" s="20"/>
      <c r="K126" s="20"/>
      <c r="L126" s="20"/>
      <c r="M126" s="21"/>
    </row>
    <row r="127" spans="1:13" ht="15.6">
      <c r="A127" s="17">
        <v>128</v>
      </c>
      <c r="B127" s="17" t="s">
        <v>226</v>
      </c>
      <c r="C127" s="17">
        <v>65520</v>
      </c>
      <c r="D127" s="17">
        <v>34095.83</v>
      </c>
      <c r="E127" s="17" t="s">
        <v>57</v>
      </c>
      <c r="F127" s="17" t="s">
        <v>57</v>
      </c>
      <c r="G127" s="17" t="s">
        <v>231</v>
      </c>
      <c r="H127" s="18" t="s">
        <v>57</v>
      </c>
      <c r="J127" s="20"/>
      <c r="K127" s="20"/>
      <c r="L127" s="20"/>
      <c r="M127" s="21"/>
    </row>
    <row r="128" spans="1:13" ht="15.6">
      <c r="A128" s="17">
        <v>129</v>
      </c>
      <c r="B128" s="17" t="s">
        <v>226</v>
      </c>
      <c r="C128" s="17">
        <v>65520</v>
      </c>
      <c r="D128" s="17">
        <v>34095.83</v>
      </c>
      <c r="E128" s="17" t="s">
        <v>57</v>
      </c>
      <c r="F128" s="17" t="s">
        <v>57</v>
      </c>
      <c r="G128" s="17" t="s">
        <v>231</v>
      </c>
      <c r="H128" s="18" t="s">
        <v>57</v>
      </c>
      <c r="J128" s="20"/>
      <c r="K128" s="20"/>
      <c r="L128" s="20"/>
      <c r="M128" s="21"/>
    </row>
    <row r="129" spans="1:13" ht="15.6">
      <c r="A129" s="17">
        <v>130</v>
      </c>
      <c r="B129" s="17" t="s">
        <v>226</v>
      </c>
      <c r="C129" s="17">
        <v>65520</v>
      </c>
      <c r="D129" s="17">
        <v>34095.83</v>
      </c>
      <c r="E129" s="17" t="s">
        <v>57</v>
      </c>
      <c r="F129" s="17" t="s">
        <v>57</v>
      </c>
      <c r="G129" s="17" t="s">
        <v>231</v>
      </c>
      <c r="H129" s="18" t="s">
        <v>57</v>
      </c>
      <c r="J129" s="20"/>
      <c r="K129" s="20"/>
      <c r="L129" s="20"/>
      <c r="M129" s="21"/>
    </row>
    <row r="130" spans="1:13" ht="15.6">
      <c r="A130" s="17">
        <v>131</v>
      </c>
      <c r="B130" s="17" t="s">
        <v>226</v>
      </c>
      <c r="C130" s="17">
        <v>65520</v>
      </c>
      <c r="D130" s="17">
        <v>34095.83</v>
      </c>
      <c r="E130" s="17" t="s">
        <v>57</v>
      </c>
      <c r="F130" s="17" t="s">
        <v>57</v>
      </c>
      <c r="G130" s="17" t="s">
        <v>231</v>
      </c>
      <c r="H130" s="18" t="s">
        <v>57</v>
      </c>
      <c r="J130" s="20"/>
      <c r="K130" s="20"/>
      <c r="L130" s="20"/>
      <c r="M130" s="21"/>
    </row>
    <row r="131" spans="1:13" ht="15.6">
      <c r="A131" s="17">
        <v>132</v>
      </c>
      <c r="B131" s="17" t="s">
        <v>227</v>
      </c>
      <c r="C131" s="17">
        <v>86058</v>
      </c>
      <c r="D131" s="17">
        <v>9117.09</v>
      </c>
      <c r="E131" s="17" t="s">
        <v>57</v>
      </c>
      <c r="F131" s="17" t="s">
        <v>57</v>
      </c>
      <c r="G131" s="17" t="s">
        <v>231</v>
      </c>
      <c r="H131" s="18" t="s">
        <v>57</v>
      </c>
      <c r="J131" s="20"/>
      <c r="K131" s="20"/>
      <c r="L131" s="20"/>
      <c r="M131" s="21"/>
    </row>
    <row r="132" spans="1:13" ht="15.6">
      <c r="A132" s="17">
        <v>133</v>
      </c>
      <c r="B132" s="17" t="s">
        <v>228</v>
      </c>
      <c r="C132" s="17">
        <v>87806.399999999994</v>
      </c>
      <c r="D132" s="17">
        <v>21141.72</v>
      </c>
      <c r="E132" s="17" t="s">
        <v>57</v>
      </c>
      <c r="F132" s="17" t="s">
        <v>57</v>
      </c>
      <c r="G132" s="17" t="s">
        <v>231</v>
      </c>
      <c r="H132" s="18" t="s">
        <v>57</v>
      </c>
      <c r="J132" s="20"/>
      <c r="K132" s="20"/>
      <c r="L132" s="20"/>
      <c r="M132" s="21"/>
    </row>
    <row r="133" spans="1:13" ht="15.6">
      <c r="A133" s="17">
        <v>134</v>
      </c>
      <c r="B133" s="17" t="s">
        <v>228</v>
      </c>
      <c r="C133" s="17">
        <v>87806.399999999994</v>
      </c>
      <c r="D133" s="17">
        <v>21141.72</v>
      </c>
      <c r="E133" s="17" t="s">
        <v>57</v>
      </c>
      <c r="F133" s="17" t="s">
        <v>57</v>
      </c>
      <c r="G133" s="17" t="s">
        <v>231</v>
      </c>
      <c r="H133" s="18" t="s">
        <v>57</v>
      </c>
      <c r="J133" s="20"/>
      <c r="K133" s="20"/>
      <c r="L133" s="20"/>
      <c r="M133" s="21"/>
    </row>
    <row r="134" spans="1:13" ht="15.6">
      <c r="A134" s="17">
        <v>135</v>
      </c>
      <c r="B134" s="17" t="s">
        <v>229</v>
      </c>
      <c r="C134" s="17">
        <v>81850.460000000006</v>
      </c>
      <c r="D134" s="17">
        <v>19803.43</v>
      </c>
      <c r="E134" s="17" t="s">
        <v>57</v>
      </c>
      <c r="F134" s="17" t="s">
        <v>57</v>
      </c>
      <c r="G134" s="17" t="s">
        <v>231</v>
      </c>
      <c r="H134" s="18" t="s">
        <v>57</v>
      </c>
      <c r="J134" s="20"/>
      <c r="K134" s="20"/>
      <c r="L134" s="20"/>
      <c r="M134" s="21"/>
    </row>
    <row r="135" spans="1:13" ht="15.6">
      <c r="A135" s="17">
        <v>136</v>
      </c>
      <c r="B135" s="17" t="s">
        <v>230</v>
      </c>
      <c r="C135" s="17">
        <v>81850.460000000006</v>
      </c>
      <c r="D135" s="17">
        <v>19803.43</v>
      </c>
      <c r="E135" s="17" t="s">
        <v>57</v>
      </c>
      <c r="F135" s="17" t="s">
        <v>57</v>
      </c>
      <c r="G135" s="17" t="s">
        <v>231</v>
      </c>
      <c r="H135" s="18" t="s">
        <v>57</v>
      </c>
    </row>
    <row r="136" spans="1:13" ht="15.6">
      <c r="A136" s="17">
        <v>137</v>
      </c>
      <c r="B136" s="17" t="s">
        <v>322</v>
      </c>
      <c r="C136" s="56">
        <v>173098</v>
      </c>
      <c r="D136" s="56">
        <v>85131.45</v>
      </c>
      <c r="E136" s="17" t="s">
        <v>57</v>
      </c>
      <c r="F136" s="17" t="s">
        <v>57</v>
      </c>
      <c r="G136" s="17" t="s">
        <v>231</v>
      </c>
      <c r="H136" s="18"/>
    </row>
    <row r="137" spans="1:13" s="49" customFormat="1" ht="26.4">
      <c r="A137" s="17">
        <v>138</v>
      </c>
      <c r="B137" s="17" t="s">
        <v>234</v>
      </c>
      <c r="C137" s="17">
        <v>104.5</v>
      </c>
      <c r="D137" s="17">
        <v>104.5</v>
      </c>
      <c r="E137" s="55">
        <v>37827</v>
      </c>
      <c r="F137" s="17" t="s">
        <v>57</v>
      </c>
      <c r="G137" s="17" t="s">
        <v>233</v>
      </c>
      <c r="H137" s="17" t="s">
        <v>57</v>
      </c>
    </row>
    <row r="138" spans="1:13" ht="15" customHeight="1">
      <c r="A138" s="17">
        <v>139</v>
      </c>
      <c r="B138" s="17" t="s">
        <v>239</v>
      </c>
      <c r="C138" s="17">
        <v>65000</v>
      </c>
      <c r="D138" s="17">
        <v>29249.64</v>
      </c>
      <c r="E138" s="55">
        <v>40886</v>
      </c>
      <c r="F138" s="17" t="s">
        <v>57</v>
      </c>
      <c r="G138" s="17" t="s">
        <v>254</v>
      </c>
      <c r="H138" s="17" t="s">
        <v>57</v>
      </c>
    </row>
    <row r="139" spans="1:13">
      <c r="A139" s="17">
        <v>140</v>
      </c>
      <c r="B139" s="17" t="s">
        <v>240</v>
      </c>
      <c r="C139" s="17">
        <v>52982</v>
      </c>
      <c r="D139" s="17">
        <v>52982</v>
      </c>
      <c r="E139" s="17" t="s">
        <v>260</v>
      </c>
      <c r="F139" s="17" t="s">
        <v>57</v>
      </c>
      <c r="G139" s="17" t="s">
        <v>254</v>
      </c>
      <c r="H139" s="17" t="s">
        <v>57</v>
      </c>
    </row>
    <row r="140" spans="1:13">
      <c r="A140" s="17">
        <v>141</v>
      </c>
      <c r="B140" s="17" t="s">
        <v>241</v>
      </c>
      <c r="C140" s="17">
        <v>52000</v>
      </c>
      <c r="D140" s="17">
        <v>46799.64</v>
      </c>
      <c r="E140" s="17" t="s">
        <v>261</v>
      </c>
      <c r="F140" s="17" t="s">
        <v>57</v>
      </c>
      <c r="G140" s="17" t="s">
        <v>254</v>
      </c>
      <c r="H140" s="17" t="s">
        <v>57</v>
      </c>
    </row>
    <row r="141" spans="1:13">
      <c r="A141" s="17">
        <v>142</v>
      </c>
      <c r="B141" s="17" t="s">
        <v>242</v>
      </c>
      <c r="C141" s="17">
        <v>480000</v>
      </c>
      <c r="D141" s="17">
        <v>480000</v>
      </c>
      <c r="E141" s="55">
        <v>43164</v>
      </c>
      <c r="F141" s="17" t="s">
        <v>57</v>
      </c>
      <c r="G141" s="17" t="s">
        <v>254</v>
      </c>
      <c r="H141" s="17" t="s">
        <v>57</v>
      </c>
    </row>
    <row r="142" spans="1:13">
      <c r="A142" s="17">
        <v>143</v>
      </c>
      <c r="B142" s="17" t="s">
        <v>243</v>
      </c>
      <c r="C142" s="17">
        <v>344380</v>
      </c>
      <c r="D142" s="17">
        <v>344380</v>
      </c>
      <c r="E142" s="55">
        <v>37622</v>
      </c>
      <c r="F142" s="17" t="s">
        <v>57</v>
      </c>
      <c r="G142" s="17" t="s">
        <v>254</v>
      </c>
      <c r="H142" s="17" t="s">
        <v>57</v>
      </c>
    </row>
    <row r="143" spans="1:13">
      <c r="A143" s="17">
        <v>144</v>
      </c>
      <c r="B143" s="15" t="s">
        <v>173</v>
      </c>
      <c r="C143" s="17">
        <v>3764699.14</v>
      </c>
      <c r="D143" s="17">
        <v>3649345.54</v>
      </c>
      <c r="E143" s="17"/>
      <c r="F143" s="17" t="s">
        <v>57</v>
      </c>
      <c r="G143" s="17" t="s">
        <v>254</v>
      </c>
      <c r="H143" s="17" t="s">
        <v>57</v>
      </c>
    </row>
    <row r="144" spans="1:13" ht="65.25" customHeight="1">
      <c r="A144" s="17">
        <v>145</v>
      </c>
      <c r="B144" s="17" t="s">
        <v>244</v>
      </c>
      <c r="C144" s="17">
        <v>150000</v>
      </c>
      <c r="D144" s="17">
        <v>87499.79</v>
      </c>
      <c r="E144" s="55">
        <v>42690</v>
      </c>
      <c r="F144" s="17" t="s">
        <v>57</v>
      </c>
      <c r="G144" s="17" t="s">
        <v>255</v>
      </c>
      <c r="H144" s="17" t="s">
        <v>57</v>
      </c>
    </row>
    <row r="145" spans="1:8" ht="25.8" customHeight="1">
      <c r="A145" s="17">
        <v>146</v>
      </c>
      <c r="B145" s="17" t="s">
        <v>245</v>
      </c>
      <c r="C145" s="17">
        <v>204000</v>
      </c>
      <c r="D145" s="17">
        <v>55533.17</v>
      </c>
      <c r="E145" s="55">
        <v>42690</v>
      </c>
      <c r="F145" s="17" t="s">
        <v>57</v>
      </c>
      <c r="G145" s="17" t="s">
        <v>255</v>
      </c>
      <c r="H145" s="17" t="s">
        <v>57</v>
      </c>
    </row>
    <row r="146" spans="1:8" ht="26.4">
      <c r="A146" s="17">
        <v>147</v>
      </c>
      <c r="B146" s="17" t="s">
        <v>246</v>
      </c>
      <c r="C146" s="17">
        <v>246000</v>
      </c>
      <c r="D146" s="17">
        <v>246000</v>
      </c>
      <c r="E146" s="55">
        <v>42690</v>
      </c>
      <c r="F146" s="17" t="s">
        <v>57</v>
      </c>
      <c r="G146" s="17" t="s">
        <v>255</v>
      </c>
      <c r="H146" s="17" t="s">
        <v>57</v>
      </c>
    </row>
    <row r="147" spans="1:8" ht="26.4">
      <c r="A147" s="17">
        <v>148</v>
      </c>
      <c r="B147" s="17" t="s">
        <v>247</v>
      </c>
      <c r="C147" s="17">
        <v>196750</v>
      </c>
      <c r="D147" s="17">
        <v>80339.42</v>
      </c>
      <c r="E147" s="17" t="s">
        <v>262</v>
      </c>
      <c r="F147" s="17" t="s">
        <v>57</v>
      </c>
      <c r="G147" s="17" t="s">
        <v>255</v>
      </c>
      <c r="H147" s="17" t="s">
        <v>57</v>
      </c>
    </row>
    <row r="148" spans="1:8" ht="15.75" customHeight="1">
      <c r="A148" s="17">
        <v>149</v>
      </c>
      <c r="B148" s="17" t="s">
        <v>248</v>
      </c>
      <c r="C148" s="17">
        <v>300000</v>
      </c>
      <c r="D148" s="17">
        <v>122500</v>
      </c>
      <c r="E148" s="17" t="s">
        <v>262</v>
      </c>
      <c r="F148" s="17" t="s">
        <v>57</v>
      </c>
      <c r="G148" s="17" t="s">
        <v>256</v>
      </c>
      <c r="H148" s="17" t="s">
        <v>57</v>
      </c>
    </row>
    <row r="149" spans="1:8" ht="26.4">
      <c r="A149" s="17">
        <v>150</v>
      </c>
      <c r="B149" s="17" t="s">
        <v>249</v>
      </c>
      <c r="C149" s="17">
        <v>295300</v>
      </c>
      <c r="D149" s="17">
        <v>295300</v>
      </c>
      <c r="E149" s="55">
        <v>42690</v>
      </c>
      <c r="F149" s="17" t="s">
        <v>57</v>
      </c>
      <c r="G149" s="17" t="s">
        <v>255</v>
      </c>
      <c r="H149" s="17" t="s">
        <v>57</v>
      </c>
    </row>
    <row r="150" spans="1:8" ht="39.6">
      <c r="A150" s="17">
        <v>151</v>
      </c>
      <c r="B150" s="17" t="s">
        <v>250</v>
      </c>
      <c r="C150" s="17">
        <v>2033450</v>
      </c>
      <c r="D150" s="17">
        <v>830325.58</v>
      </c>
      <c r="E150" s="55">
        <v>42690</v>
      </c>
      <c r="F150" s="17" t="s">
        <v>57</v>
      </c>
      <c r="G150" s="17" t="s">
        <v>255</v>
      </c>
      <c r="H150" s="17" t="s">
        <v>57</v>
      </c>
    </row>
    <row r="151" spans="1:8">
      <c r="A151" s="17">
        <v>153</v>
      </c>
      <c r="B151" s="15" t="s">
        <v>173</v>
      </c>
      <c r="C151" s="17">
        <v>672713.3</v>
      </c>
      <c r="D151" s="17">
        <v>654379.99</v>
      </c>
      <c r="E151" s="17"/>
      <c r="F151" s="17" t="s">
        <v>57</v>
      </c>
      <c r="G151" s="17" t="s">
        <v>255</v>
      </c>
      <c r="H151" s="17" t="s">
        <v>57</v>
      </c>
    </row>
    <row r="152" spans="1:8">
      <c r="A152" s="17">
        <v>154</v>
      </c>
      <c r="B152" s="15" t="s">
        <v>251</v>
      </c>
      <c r="C152" s="17">
        <v>88000</v>
      </c>
      <c r="D152" s="17">
        <v>39600.36</v>
      </c>
      <c r="E152" s="55">
        <v>40893</v>
      </c>
      <c r="F152" s="17" t="s">
        <v>57</v>
      </c>
      <c r="G152" s="17" t="s">
        <v>257</v>
      </c>
      <c r="H152" s="17" t="s">
        <v>57</v>
      </c>
    </row>
    <row r="153" spans="1:8">
      <c r="A153" s="17">
        <v>155</v>
      </c>
      <c r="B153" s="15" t="s">
        <v>252</v>
      </c>
      <c r="C153" s="17">
        <v>64500</v>
      </c>
      <c r="D153" s="17">
        <v>58050</v>
      </c>
      <c r="E153" s="55">
        <v>40901</v>
      </c>
      <c r="F153" s="17" t="s">
        <v>57</v>
      </c>
      <c r="G153" s="17" t="s">
        <v>258</v>
      </c>
      <c r="H153" s="17" t="s">
        <v>57</v>
      </c>
    </row>
    <row r="154" spans="1:8">
      <c r="A154" s="17">
        <v>156</v>
      </c>
      <c r="B154" s="15" t="s">
        <v>173</v>
      </c>
      <c r="C154" s="17">
        <v>268732.84000000003</v>
      </c>
      <c r="D154" s="17">
        <v>268732.84000000003</v>
      </c>
      <c r="E154" s="17"/>
      <c r="F154" s="17" t="s">
        <v>57</v>
      </c>
      <c r="G154" s="17" t="s">
        <v>258</v>
      </c>
      <c r="H154" s="17" t="s">
        <v>57</v>
      </c>
    </row>
    <row r="155" spans="1:8" ht="26.4">
      <c r="A155" s="17">
        <v>157</v>
      </c>
      <c r="B155" s="15" t="s">
        <v>253</v>
      </c>
      <c r="C155" s="17">
        <v>56200</v>
      </c>
      <c r="D155" s="17">
        <v>56200</v>
      </c>
      <c r="E155" s="55">
        <v>40998</v>
      </c>
      <c r="F155" s="17" t="s">
        <v>57</v>
      </c>
      <c r="G155" s="17" t="s">
        <v>259</v>
      </c>
      <c r="H155" s="17" t="s">
        <v>57</v>
      </c>
    </row>
    <row r="156" spans="1:8" ht="26.4">
      <c r="A156" s="17">
        <v>158</v>
      </c>
      <c r="B156" s="15" t="s">
        <v>173</v>
      </c>
      <c r="C156" s="17">
        <v>2672325.62</v>
      </c>
      <c r="D156" s="17">
        <v>2672325.62</v>
      </c>
      <c r="E156" s="17" t="s">
        <v>57</v>
      </c>
      <c r="F156" s="17" t="s">
        <v>57</v>
      </c>
      <c r="G156" s="17" t="s">
        <v>259</v>
      </c>
      <c r="H156" s="17" t="s">
        <v>57</v>
      </c>
    </row>
    <row r="157" spans="1:8">
      <c r="A157" s="7"/>
      <c r="B157" s="65" t="s">
        <v>339</v>
      </c>
      <c r="C157" s="57">
        <f>SUM(C3:C156)</f>
        <v>39422705.509999998</v>
      </c>
      <c r="D157" s="57">
        <f>SUM(D3:D156)</f>
        <v>30409215.439999986</v>
      </c>
      <c r="E157" s="66"/>
      <c r="F157" s="66"/>
      <c r="G157" s="66"/>
      <c r="H157" s="7"/>
    </row>
    <row r="176" spans="10:10">
      <c r="J176" s="49"/>
    </row>
  </sheetData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abSelected="1" zoomScale="82" zoomScaleNormal="82" workbookViewId="0">
      <selection activeCell="B6" sqref="B6"/>
    </sheetView>
  </sheetViews>
  <sheetFormatPr defaultRowHeight="14.4"/>
  <cols>
    <col min="1" max="1" width="6" customWidth="1"/>
    <col min="2" max="2" width="23" customWidth="1"/>
    <col min="3" max="3" width="17.77734375" customWidth="1"/>
    <col min="4" max="4" width="15.109375" customWidth="1"/>
    <col min="5" max="5" width="19.109375" customWidth="1"/>
    <col min="6" max="6" width="11.109375" customWidth="1"/>
    <col min="7" max="7" width="13.6640625" customWidth="1"/>
    <col min="8" max="9" width="16.33203125" customWidth="1"/>
    <col min="12" max="12" width="31.44140625" customWidth="1"/>
    <col min="13" max="13" width="90.44140625" customWidth="1"/>
  </cols>
  <sheetData>
    <row r="1" spans="1:13" ht="36.75" customHeight="1">
      <c r="A1" s="70" t="s">
        <v>341</v>
      </c>
      <c r="B1" s="70"/>
      <c r="C1" s="70"/>
      <c r="D1" s="70"/>
      <c r="E1" s="70"/>
      <c r="F1" s="70"/>
      <c r="G1" s="70"/>
      <c r="H1" s="70"/>
      <c r="I1" s="70"/>
    </row>
    <row r="2" spans="1:13" ht="154.80000000000001" customHeight="1">
      <c r="A2" s="67" t="s">
        <v>56</v>
      </c>
      <c r="B2" s="67"/>
      <c r="C2" s="67" t="s">
        <v>26</v>
      </c>
      <c r="D2" s="67" t="s">
        <v>27</v>
      </c>
      <c r="E2" s="67" t="s">
        <v>55</v>
      </c>
      <c r="F2" s="67" t="s">
        <v>53</v>
      </c>
      <c r="G2" s="67" t="s">
        <v>54</v>
      </c>
      <c r="H2" s="67" t="s">
        <v>52</v>
      </c>
      <c r="I2" s="67" t="s">
        <v>51</v>
      </c>
    </row>
    <row r="3" spans="1:13" ht="11.4" customHeight="1">
      <c r="A3" s="58">
        <v>1</v>
      </c>
      <c r="B3" s="58"/>
      <c r="C3" s="3">
        <v>2</v>
      </c>
      <c r="D3" s="59">
        <v>3</v>
      </c>
      <c r="E3" s="3">
        <v>4</v>
      </c>
      <c r="F3" s="3">
        <v>5</v>
      </c>
      <c r="G3" s="60">
        <v>6</v>
      </c>
      <c r="H3" s="4">
        <v>7</v>
      </c>
      <c r="I3" s="4">
        <v>8</v>
      </c>
    </row>
    <row r="4" spans="1:13" ht="11.4" customHeight="1">
      <c r="A4" s="72" t="s">
        <v>198</v>
      </c>
      <c r="B4" s="73"/>
      <c r="C4" s="73"/>
      <c r="D4" s="73"/>
      <c r="E4" s="73"/>
      <c r="F4" s="73"/>
      <c r="G4" s="73"/>
      <c r="H4" s="73"/>
      <c r="I4" s="73"/>
    </row>
    <row r="5" spans="1:13" ht="84" customHeight="1">
      <c r="A5" s="10">
        <v>1</v>
      </c>
      <c r="B5" s="28" t="s">
        <v>78</v>
      </c>
      <c r="C5" s="29" t="s">
        <v>0</v>
      </c>
      <c r="D5" s="30" t="s">
        <v>335</v>
      </c>
      <c r="E5" s="30" t="s">
        <v>274</v>
      </c>
      <c r="F5" s="30" t="s">
        <v>57</v>
      </c>
      <c r="G5" s="32">
        <v>1</v>
      </c>
      <c r="H5" s="31" t="s">
        <v>330</v>
      </c>
      <c r="I5" s="29">
        <v>8.1</v>
      </c>
      <c r="L5" s="26"/>
      <c r="M5" s="26"/>
    </row>
    <row r="6" spans="1:13" ht="112.8" customHeight="1">
      <c r="A6" s="11">
        <v>2</v>
      </c>
      <c r="B6" s="28" t="s">
        <v>79</v>
      </c>
      <c r="C6" s="29" t="s">
        <v>77</v>
      </c>
      <c r="D6" s="30" t="s">
        <v>28</v>
      </c>
      <c r="E6" s="30" t="s">
        <v>275</v>
      </c>
      <c r="F6" s="30" t="s">
        <v>57</v>
      </c>
      <c r="G6" s="32">
        <v>1</v>
      </c>
      <c r="H6" s="31" t="s">
        <v>319</v>
      </c>
      <c r="I6" s="29">
        <v>17.600000000000001</v>
      </c>
      <c r="L6" s="27"/>
      <c r="M6" s="27"/>
    </row>
    <row r="7" spans="1:13" ht="112.8" customHeight="1">
      <c r="A7" s="10">
        <v>3</v>
      </c>
      <c r="B7" s="28" t="s">
        <v>80</v>
      </c>
      <c r="C7" s="29" t="s">
        <v>1</v>
      </c>
      <c r="D7" s="30" t="s">
        <v>50</v>
      </c>
      <c r="E7" s="30" t="s">
        <v>276</v>
      </c>
      <c r="F7" s="30" t="s">
        <v>57</v>
      </c>
      <c r="G7" s="32">
        <v>1</v>
      </c>
      <c r="H7" s="31" t="s">
        <v>71</v>
      </c>
      <c r="I7" s="61">
        <v>20.100000000000001</v>
      </c>
      <c r="L7" s="26"/>
    </row>
    <row r="8" spans="1:13" ht="102.6" customHeight="1">
      <c r="A8" s="11">
        <v>4</v>
      </c>
      <c r="B8" s="28" t="s">
        <v>81</v>
      </c>
      <c r="C8" s="29" t="s">
        <v>2</v>
      </c>
      <c r="D8" s="30" t="s">
        <v>29</v>
      </c>
      <c r="E8" s="30" t="s">
        <v>277</v>
      </c>
      <c r="F8" s="30" t="s">
        <v>57</v>
      </c>
      <c r="G8" s="32">
        <v>1</v>
      </c>
      <c r="H8" s="31" t="s">
        <v>72</v>
      </c>
      <c r="I8" s="34">
        <v>21.5</v>
      </c>
      <c r="L8" s="26"/>
      <c r="M8" s="26"/>
    </row>
    <row r="9" spans="1:13" ht="112.8" customHeight="1">
      <c r="A9" s="10">
        <v>5</v>
      </c>
      <c r="B9" s="28" t="s">
        <v>82</v>
      </c>
      <c r="C9" s="29" t="s">
        <v>3</v>
      </c>
      <c r="D9" s="30" t="s">
        <v>30</v>
      </c>
      <c r="E9" s="30" t="s">
        <v>278</v>
      </c>
      <c r="F9" s="30" t="s">
        <v>57</v>
      </c>
      <c r="G9" s="32">
        <v>1</v>
      </c>
      <c r="H9" s="31" t="s">
        <v>58</v>
      </c>
      <c r="I9" s="29">
        <v>8.1</v>
      </c>
      <c r="L9" s="27"/>
      <c r="M9" s="27"/>
    </row>
    <row r="10" spans="1:13" ht="57" customHeight="1">
      <c r="A10" s="79">
        <v>6</v>
      </c>
      <c r="B10" s="74" t="s">
        <v>83</v>
      </c>
      <c r="C10" s="29" t="s">
        <v>4</v>
      </c>
      <c r="D10" s="76" t="s">
        <v>31</v>
      </c>
      <c r="E10" s="76" t="s">
        <v>279</v>
      </c>
      <c r="F10" s="77" t="s">
        <v>57</v>
      </c>
      <c r="G10" s="32">
        <v>1</v>
      </c>
      <c r="H10" s="31" t="s">
        <v>238</v>
      </c>
      <c r="I10" s="78">
        <v>5.4</v>
      </c>
      <c r="L10" s="26"/>
    </row>
    <row r="11" spans="1:13" ht="43.8" customHeight="1">
      <c r="A11" s="75"/>
      <c r="B11" s="75"/>
      <c r="C11" s="29" t="s">
        <v>331</v>
      </c>
      <c r="D11" s="75"/>
      <c r="E11" s="75"/>
      <c r="F11" s="75"/>
      <c r="G11" s="32">
        <v>1</v>
      </c>
      <c r="H11" s="31" t="s">
        <v>70</v>
      </c>
      <c r="I11" s="75"/>
      <c r="L11" s="26"/>
    </row>
    <row r="12" spans="1:13" ht="157.19999999999999" customHeight="1">
      <c r="A12" s="10">
        <v>7</v>
      </c>
      <c r="B12" s="28" t="s">
        <v>84</v>
      </c>
      <c r="C12" s="29" t="s">
        <v>5</v>
      </c>
      <c r="D12" s="30" t="s">
        <v>32</v>
      </c>
      <c r="E12" s="30" t="s">
        <v>280</v>
      </c>
      <c r="F12" s="30" t="s">
        <v>57</v>
      </c>
      <c r="G12" s="32">
        <v>1</v>
      </c>
      <c r="H12" s="31" t="s">
        <v>332</v>
      </c>
      <c r="I12" s="29">
        <v>70.3</v>
      </c>
      <c r="L12" s="26"/>
    </row>
    <row r="13" spans="1:13" ht="142.19999999999999" customHeight="1">
      <c r="A13" s="11">
        <v>8</v>
      </c>
      <c r="B13" s="28" t="s">
        <v>85</v>
      </c>
      <c r="C13" s="29" t="s">
        <v>6</v>
      </c>
      <c r="D13" s="30" t="s">
        <v>33</v>
      </c>
      <c r="E13" s="30" t="s">
        <v>281</v>
      </c>
      <c r="F13" s="30" t="s">
        <v>57</v>
      </c>
      <c r="G13" s="32">
        <v>1</v>
      </c>
      <c r="H13" s="31" t="s">
        <v>73</v>
      </c>
      <c r="I13" s="29">
        <v>20.3</v>
      </c>
      <c r="L13" s="27"/>
    </row>
    <row r="14" spans="1:13" ht="101.4" customHeight="1">
      <c r="A14" s="31">
        <v>9</v>
      </c>
      <c r="B14" s="28" t="s">
        <v>86</v>
      </c>
      <c r="C14" s="29" t="s">
        <v>8</v>
      </c>
      <c r="D14" s="30" t="s">
        <v>34</v>
      </c>
      <c r="E14" s="30" t="s">
        <v>282</v>
      </c>
      <c r="F14" s="30" t="s">
        <v>57</v>
      </c>
      <c r="G14" s="32">
        <v>1</v>
      </c>
      <c r="H14" s="31" t="s">
        <v>59</v>
      </c>
      <c r="I14" s="23">
        <v>6</v>
      </c>
      <c r="L14" s="26"/>
    </row>
    <row r="15" spans="1:13" ht="140.4" customHeight="1">
      <c r="A15" s="29">
        <v>10</v>
      </c>
      <c r="B15" s="28" t="s">
        <v>87</v>
      </c>
      <c r="C15" s="29" t="s">
        <v>9</v>
      </c>
      <c r="D15" s="30" t="s">
        <v>35</v>
      </c>
      <c r="E15" s="30" t="s">
        <v>283</v>
      </c>
      <c r="F15" s="30" t="s">
        <v>57</v>
      </c>
      <c r="G15" s="32">
        <v>1</v>
      </c>
      <c r="H15" s="31">
        <v>15890.6</v>
      </c>
      <c r="I15" s="29">
        <v>21.6</v>
      </c>
      <c r="L15" s="26"/>
    </row>
    <row r="16" spans="1:13" ht="130.80000000000001" customHeight="1">
      <c r="A16" s="31">
        <v>11</v>
      </c>
      <c r="B16" s="28" t="s">
        <v>343</v>
      </c>
      <c r="C16" s="29" t="s">
        <v>10</v>
      </c>
      <c r="D16" s="30" t="s">
        <v>36</v>
      </c>
      <c r="E16" s="30" t="s">
        <v>284</v>
      </c>
      <c r="F16" s="30" t="s">
        <v>57</v>
      </c>
      <c r="G16" s="32">
        <v>1</v>
      </c>
      <c r="H16" s="31">
        <v>15730.6</v>
      </c>
      <c r="I16" s="33">
        <v>27.9</v>
      </c>
      <c r="L16" s="27"/>
    </row>
    <row r="17" spans="1:12" ht="171" customHeight="1">
      <c r="A17" s="29">
        <v>12</v>
      </c>
      <c r="B17" s="28" t="s">
        <v>88</v>
      </c>
      <c r="C17" s="29" t="s">
        <v>11</v>
      </c>
      <c r="D17" s="30" t="s">
        <v>37</v>
      </c>
      <c r="E17" s="30" t="s">
        <v>285</v>
      </c>
      <c r="F17" s="30" t="s">
        <v>57</v>
      </c>
      <c r="G17" s="32">
        <v>1</v>
      </c>
      <c r="H17" s="31" t="s">
        <v>60</v>
      </c>
      <c r="I17" s="62">
        <v>22.9</v>
      </c>
      <c r="L17" s="26"/>
    </row>
    <row r="18" spans="1:12" ht="115.2" customHeight="1">
      <c r="A18" s="31">
        <v>13</v>
      </c>
      <c r="B18" s="28" t="s">
        <v>338</v>
      </c>
      <c r="C18" s="29" t="s">
        <v>12</v>
      </c>
      <c r="D18" s="30" t="s">
        <v>38</v>
      </c>
      <c r="E18" s="30" t="s">
        <v>286</v>
      </c>
      <c r="F18" s="30" t="s">
        <v>57</v>
      </c>
      <c r="G18" s="32">
        <v>1</v>
      </c>
      <c r="H18" s="31" t="s">
        <v>75</v>
      </c>
      <c r="I18" s="29">
        <v>7.6</v>
      </c>
      <c r="L18" s="26"/>
    </row>
    <row r="19" spans="1:12" ht="156" customHeight="1">
      <c r="A19" s="29">
        <v>14</v>
      </c>
      <c r="B19" s="28" t="s">
        <v>89</v>
      </c>
      <c r="C19" s="29" t="s">
        <v>13</v>
      </c>
      <c r="D19" s="30" t="s">
        <v>39</v>
      </c>
      <c r="E19" s="30" t="s">
        <v>287</v>
      </c>
      <c r="F19" s="30" t="s">
        <v>57</v>
      </c>
      <c r="G19" s="32">
        <v>1</v>
      </c>
      <c r="H19" s="31" t="s">
        <v>61</v>
      </c>
      <c r="I19" s="33">
        <v>23.3</v>
      </c>
      <c r="L19" s="26"/>
    </row>
    <row r="20" spans="1:12" ht="112.2" customHeight="1">
      <c r="A20" s="31">
        <v>15</v>
      </c>
      <c r="B20" s="34" t="s">
        <v>90</v>
      </c>
      <c r="C20" s="29" t="s">
        <v>14</v>
      </c>
      <c r="D20" s="30" t="s">
        <v>40</v>
      </c>
      <c r="E20" s="30" t="s">
        <v>288</v>
      </c>
      <c r="F20" s="30" t="s">
        <v>57</v>
      </c>
      <c r="G20" s="32">
        <v>1</v>
      </c>
      <c r="H20" s="31" t="s">
        <v>333</v>
      </c>
      <c r="I20" s="33">
        <v>8.8000000000000007</v>
      </c>
      <c r="L20" s="27"/>
    </row>
    <row r="21" spans="1:12" ht="114.6" customHeight="1">
      <c r="A21" s="29">
        <v>16</v>
      </c>
      <c r="B21" s="28" t="s">
        <v>91</v>
      </c>
      <c r="C21" s="29" t="s">
        <v>15</v>
      </c>
      <c r="D21" s="30" t="s">
        <v>41</v>
      </c>
      <c r="E21" s="30" t="s">
        <v>289</v>
      </c>
      <c r="F21" s="30" t="s">
        <v>57</v>
      </c>
      <c r="G21" s="32">
        <v>1</v>
      </c>
      <c r="H21" s="31" t="s">
        <v>76</v>
      </c>
      <c r="I21" s="33">
        <v>17</v>
      </c>
      <c r="K21" s="2"/>
      <c r="L21" s="26"/>
    </row>
    <row r="22" spans="1:12" s="5" customFormat="1" ht="69">
      <c r="A22" s="31">
        <v>17</v>
      </c>
      <c r="B22" s="34"/>
      <c r="C22" s="29" t="s">
        <v>16</v>
      </c>
      <c r="D22" s="30" t="s">
        <v>49</v>
      </c>
      <c r="E22" s="30" t="s">
        <v>290</v>
      </c>
      <c r="F22" s="30" t="s">
        <v>57</v>
      </c>
      <c r="G22" s="32">
        <v>1</v>
      </c>
      <c r="H22" s="31" t="s">
        <v>62</v>
      </c>
      <c r="I22" s="33">
        <v>0</v>
      </c>
      <c r="L22" s="27"/>
    </row>
    <row r="23" spans="1:12" ht="114.6" customHeight="1">
      <c r="A23" s="29">
        <v>18</v>
      </c>
      <c r="B23" s="35" t="s">
        <v>92</v>
      </c>
      <c r="C23" s="29" t="s">
        <v>17</v>
      </c>
      <c r="D23" s="30" t="s">
        <v>42</v>
      </c>
      <c r="E23" s="30" t="s">
        <v>291</v>
      </c>
      <c r="F23" s="30" t="s">
        <v>57</v>
      </c>
      <c r="G23" s="32">
        <v>1</v>
      </c>
      <c r="H23" s="31" t="s">
        <v>63</v>
      </c>
      <c r="I23" s="36">
        <v>13.7</v>
      </c>
    </row>
    <row r="24" spans="1:12" ht="111.6" customHeight="1">
      <c r="A24" s="31">
        <v>19</v>
      </c>
      <c r="B24" s="28" t="s">
        <v>93</v>
      </c>
      <c r="C24" s="29" t="s">
        <v>19</v>
      </c>
      <c r="D24" s="30" t="s">
        <v>43</v>
      </c>
      <c r="E24" s="30" t="s">
        <v>292</v>
      </c>
      <c r="F24" s="30" t="s">
        <v>57</v>
      </c>
      <c r="G24" s="32">
        <v>1</v>
      </c>
      <c r="H24" s="31" t="s">
        <v>64</v>
      </c>
      <c r="I24" s="33">
        <v>5.3</v>
      </c>
      <c r="L24" s="26"/>
    </row>
    <row r="25" spans="1:12" ht="101.4" customHeight="1">
      <c r="A25" s="29">
        <v>20</v>
      </c>
      <c r="B25" s="35" t="s">
        <v>344</v>
      </c>
      <c r="C25" s="29" t="s">
        <v>20</v>
      </c>
      <c r="D25" s="30" t="s">
        <v>44</v>
      </c>
      <c r="E25" s="30" t="s">
        <v>293</v>
      </c>
      <c r="F25" s="30" t="s">
        <v>57</v>
      </c>
      <c r="G25" s="32">
        <v>1</v>
      </c>
      <c r="H25" s="31" t="s">
        <v>65</v>
      </c>
      <c r="I25" s="36">
        <v>13.3</v>
      </c>
      <c r="L25" s="26"/>
    </row>
    <row r="26" spans="1:12" ht="102" customHeight="1">
      <c r="A26" s="31">
        <v>21</v>
      </c>
      <c r="B26" s="35" t="s">
        <v>345</v>
      </c>
      <c r="C26" s="29" t="s">
        <v>21</v>
      </c>
      <c r="D26" s="30" t="s">
        <v>45</v>
      </c>
      <c r="E26" s="30" t="s">
        <v>294</v>
      </c>
      <c r="F26" s="30" t="s">
        <v>57</v>
      </c>
      <c r="G26" s="32">
        <v>1</v>
      </c>
      <c r="H26" s="31" t="s">
        <v>334</v>
      </c>
      <c r="I26" s="36">
        <v>11.1</v>
      </c>
      <c r="L26" s="27"/>
    </row>
    <row r="27" spans="1:12" ht="139.19999999999999" customHeight="1">
      <c r="A27" s="29">
        <v>22</v>
      </c>
      <c r="B27" s="28" t="s">
        <v>346</v>
      </c>
      <c r="C27" s="29" t="s">
        <v>22</v>
      </c>
      <c r="D27" s="30" t="s">
        <v>46</v>
      </c>
      <c r="E27" s="30" t="s">
        <v>295</v>
      </c>
      <c r="F27" s="30" t="s">
        <v>57</v>
      </c>
      <c r="G27" s="32">
        <v>1</v>
      </c>
      <c r="H27" s="31" t="s">
        <v>66</v>
      </c>
      <c r="I27" s="33">
        <v>16.399999999999999</v>
      </c>
    </row>
    <row r="28" spans="1:12" ht="112.8" customHeight="1">
      <c r="A28" s="31">
        <v>23</v>
      </c>
      <c r="B28" s="28" t="s">
        <v>174</v>
      </c>
      <c r="C28" s="29" t="s">
        <v>23</v>
      </c>
      <c r="D28" s="30" t="s">
        <v>47</v>
      </c>
      <c r="E28" s="30" t="s">
        <v>296</v>
      </c>
      <c r="F28" s="30" t="s">
        <v>57</v>
      </c>
      <c r="G28" s="32">
        <v>1</v>
      </c>
      <c r="H28" s="31" t="s">
        <v>74</v>
      </c>
      <c r="I28" s="33">
        <v>8.4</v>
      </c>
      <c r="L28" s="26"/>
    </row>
    <row r="29" spans="1:12" ht="101.4" customHeight="1">
      <c r="A29" s="29">
        <v>24</v>
      </c>
      <c r="B29" s="28" t="s">
        <v>347</v>
      </c>
      <c r="C29" s="29" t="s">
        <v>24</v>
      </c>
      <c r="D29" s="30" t="s">
        <v>48</v>
      </c>
      <c r="E29" s="30" t="s">
        <v>297</v>
      </c>
      <c r="F29" s="30" t="s">
        <v>57</v>
      </c>
      <c r="G29" s="32">
        <v>1</v>
      </c>
      <c r="H29" s="31" t="s">
        <v>67</v>
      </c>
      <c r="I29" s="33">
        <v>5.0999999999999996</v>
      </c>
      <c r="L29" s="26"/>
    </row>
    <row r="30" spans="1:12" ht="113.4" customHeight="1">
      <c r="A30" s="31">
        <v>25</v>
      </c>
      <c r="B30" s="8" t="s">
        <v>303</v>
      </c>
      <c r="C30" s="37" t="s">
        <v>175</v>
      </c>
      <c r="D30" s="30" t="s">
        <v>304</v>
      </c>
      <c r="E30" s="30" t="s">
        <v>314</v>
      </c>
      <c r="F30" s="30" t="str">
        <f>$F$29</f>
        <v>-</v>
      </c>
      <c r="G30" s="32">
        <f>$G$29</f>
        <v>1</v>
      </c>
      <c r="H30" s="31">
        <v>0</v>
      </c>
      <c r="I30" s="33">
        <v>11.4</v>
      </c>
      <c r="L30" s="26"/>
    </row>
    <row r="31" spans="1:12" ht="87.6" customHeight="1">
      <c r="A31" s="31">
        <v>27</v>
      </c>
      <c r="B31" s="8" t="s">
        <v>311</v>
      </c>
      <c r="C31" s="37" t="s">
        <v>181</v>
      </c>
      <c r="D31" s="30" t="s">
        <v>313</v>
      </c>
      <c r="E31" s="30" t="s">
        <v>300</v>
      </c>
      <c r="F31" s="30" t="s">
        <v>57</v>
      </c>
      <c r="G31" s="38">
        <v>1</v>
      </c>
      <c r="H31" s="23">
        <v>1726335.35</v>
      </c>
      <c r="I31" s="23">
        <v>3.9</v>
      </c>
    </row>
    <row r="32" spans="1:12" ht="72.599999999999994" customHeight="1">
      <c r="A32" s="29">
        <v>28</v>
      </c>
      <c r="B32" s="37" t="s">
        <v>182</v>
      </c>
      <c r="C32" s="37" t="s">
        <v>183</v>
      </c>
      <c r="D32" s="30" t="s">
        <v>298</v>
      </c>
      <c r="E32" s="30" t="s">
        <v>299</v>
      </c>
      <c r="F32" s="30" t="s">
        <v>57</v>
      </c>
      <c r="G32" s="38">
        <v>1</v>
      </c>
      <c r="H32" s="23">
        <v>4976974.51</v>
      </c>
      <c r="I32" s="23">
        <v>35.9</v>
      </c>
    </row>
    <row r="33" spans="1:12" ht="98.4" customHeight="1">
      <c r="A33" s="31">
        <v>29</v>
      </c>
      <c r="B33" s="37" t="s">
        <v>184</v>
      </c>
      <c r="C33" s="37" t="s">
        <v>185</v>
      </c>
      <c r="D33" s="23" t="s">
        <v>235</v>
      </c>
      <c r="E33" s="30" t="s">
        <v>301</v>
      </c>
      <c r="F33" s="30" t="s">
        <v>57</v>
      </c>
      <c r="G33" s="38">
        <v>1</v>
      </c>
      <c r="H33" s="23">
        <v>54849.64</v>
      </c>
      <c r="I33" s="23">
        <v>8</v>
      </c>
    </row>
    <row r="34" spans="1:12" ht="58.8" customHeight="1">
      <c r="A34" s="29">
        <v>30</v>
      </c>
      <c r="B34" s="37" t="s">
        <v>186</v>
      </c>
      <c r="C34" s="37" t="s">
        <v>187</v>
      </c>
      <c r="D34" s="30" t="s">
        <v>236</v>
      </c>
      <c r="E34" s="30" t="s">
        <v>312</v>
      </c>
      <c r="F34" s="30" t="s">
        <v>57</v>
      </c>
      <c r="G34" s="38">
        <v>1</v>
      </c>
      <c r="H34" s="23">
        <v>0</v>
      </c>
      <c r="I34" s="23">
        <v>19.7</v>
      </c>
    </row>
    <row r="35" spans="1:12" ht="114" customHeight="1">
      <c r="A35" s="31">
        <v>31</v>
      </c>
      <c r="B35" s="23" t="s">
        <v>190</v>
      </c>
      <c r="C35" s="29" t="s">
        <v>181</v>
      </c>
      <c r="D35" s="30" t="s">
        <v>237</v>
      </c>
      <c r="E35" s="30" t="s">
        <v>302</v>
      </c>
      <c r="F35" s="30" t="s">
        <v>57</v>
      </c>
      <c r="G35" s="38">
        <v>1</v>
      </c>
      <c r="H35" s="23">
        <v>0</v>
      </c>
      <c r="I35" s="23">
        <v>29.3</v>
      </c>
    </row>
    <row r="36" spans="1:12" ht="113.4" customHeight="1">
      <c r="A36" s="29">
        <v>32</v>
      </c>
      <c r="B36" s="37" t="s">
        <v>191</v>
      </c>
      <c r="C36" s="37" t="s">
        <v>178</v>
      </c>
      <c r="D36" s="63" t="s">
        <v>272</v>
      </c>
      <c r="E36" s="30" t="s">
        <v>315</v>
      </c>
      <c r="F36" s="30" t="str">
        <f t="shared" ref="F36:F37" si="0">$F$29</f>
        <v>-</v>
      </c>
      <c r="G36" s="32">
        <v>1</v>
      </c>
      <c r="H36" s="31" t="s">
        <v>337</v>
      </c>
      <c r="I36" s="64">
        <v>18</v>
      </c>
      <c r="L36" s="25"/>
    </row>
    <row r="37" spans="1:12" ht="85.2" customHeight="1">
      <c r="A37" s="31">
        <v>33</v>
      </c>
      <c r="B37" s="8" t="s">
        <v>188</v>
      </c>
      <c r="C37" s="37" t="s">
        <v>189</v>
      </c>
      <c r="D37" s="39" t="s">
        <v>273</v>
      </c>
      <c r="E37" s="30" t="s">
        <v>305</v>
      </c>
      <c r="F37" s="30" t="str">
        <f t="shared" si="0"/>
        <v>-</v>
      </c>
      <c r="G37" s="32">
        <v>1</v>
      </c>
      <c r="H37" s="31" t="s">
        <v>318</v>
      </c>
      <c r="I37" s="41">
        <v>5</v>
      </c>
      <c r="L37" s="27"/>
    </row>
    <row r="38" spans="1:12">
      <c r="A38" s="71" t="s">
        <v>193</v>
      </c>
      <c r="B38" s="71"/>
      <c r="C38" s="71"/>
      <c r="D38" s="71"/>
      <c r="E38" s="71"/>
      <c r="F38" s="71"/>
      <c r="G38" s="71"/>
      <c r="H38" s="71"/>
      <c r="I38" s="71"/>
    </row>
    <row r="39" spans="1:12" s="49" customFormat="1" ht="58.8" customHeight="1">
      <c r="A39" s="31">
        <v>1</v>
      </c>
      <c r="B39" s="8" t="s">
        <v>348</v>
      </c>
      <c r="C39" s="8" t="s">
        <v>194</v>
      </c>
      <c r="D39" s="8" t="s">
        <v>195</v>
      </c>
      <c r="E39" s="8" t="s">
        <v>310</v>
      </c>
      <c r="F39" s="8">
        <v>206</v>
      </c>
      <c r="G39" s="13">
        <v>1</v>
      </c>
      <c r="H39" s="8" t="s">
        <v>320</v>
      </c>
      <c r="I39" s="8">
        <v>64</v>
      </c>
    </row>
    <row r="40" spans="1:12" s="49" customFormat="1" ht="85.8" customHeight="1">
      <c r="A40" s="31">
        <v>2</v>
      </c>
      <c r="B40" s="8" t="s">
        <v>349</v>
      </c>
      <c r="C40" s="8" t="s">
        <v>196</v>
      </c>
      <c r="D40" s="14" t="s">
        <v>197</v>
      </c>
      <c r="E40" s="8" t="s">
        <v>321</v>
      </c>
      <c r="F40" s="8">
        <v>334.5</v>
      </c>
      <c r="G40" s="13">
        <v>1</v>
      </c>
      <c r="H40" s="8">
        <v>0</v>
      </c>
      <c r="I40" s="8">
        <v>7</v>
      </c>
    </row>
    <row r="41" spans="1:12" ht="16.2" customHeight="1">
      <c r="A41" s="69" t="s">
        <v>342</v>
      </c>
      <c r="B41" s="69"/>
      <c r="C41" s="69"/>
      <c r="D41" s="69"/>
      <c r="E41" s="69"/>
      <c r="F41" s="69"/>
      <c r="G41" s="69"/>
      <c r="H41" s="69"/>
      <c r="I41" s="69"/>
    </row>
    <row r="42" spans="1:12" ht="70.8" customHeight="1">
      <c r="A42" s="40">
        <v>1</v>
      </c>
      <c r="B42" s="9" t="s">
        <v>269</v>
      </c>
      <c r="C42" s="37" t="s">
        <v>176</v>
      </c>
      <c r="D42" s="14" t="s">
        <v>263</v>
      </c>
      <c r="E42" s="8" t="s">
        <v>306</v>
      </c>
      <c r="F42" s="43">
        <v>0</v>
      </c>
      <c r="G42" s="44">
        <v>0</v>
      </c>
      <c r="H42" s="43">
        <v>0</v>
      </c>
      <c r="I42" s="43">
        <v>4.8</v>
      </c>
    </row>
    <row r="43" spans="1:12" ht="70.8" customHeight="1">
      <c r="A43" s="42">
        <v>2</v>
      </c>
      <c r="B43" s="9" t="s">
        <v>177</v>
      </c>
      <c r="C43" s="37" t="s">
        <v>178</v>
      </c>
      <c r="D43" s="14" t="s">
        <v>264</v>
      </c>
      <c r="E43" s="8" t="s">
        <v>309</v>
      </c>
      <c r="F43" s="30" t="str">
        <f t="shared" ref="F43:F46" si="1">$F$29</f>
        <v>-</v>
      </c>
      <c r="G43" s="44">
        <v>0</v>
      </c>
      <c r="H43" s="23" t="s">
        <v>336</v>
      </c>
      <c r="I43" s="43">
        <v>33</v>
      </c>
    </row>
    <row r="44" spans="1:12" ht="72" customHeight="1">
      <c r="A44" s="40">
        <v>3</v>
      </c>
      <c r="B44" s="9" t="s">
        <v>179</v>
      </c>
      <c r="C44" s="37" t="s">
        <v>178</v>
      </c>
      <c r="D44" s="14" t="s">
        <v>265</v>
      </c>
      <c r="E44" s="8" t="s">
        <v>266</v>
      </c>
      <c r="F44" s="30" t="str">
        <f t="shared" si="1"/>
        <v>-</v>
      </c>
      <c r="G44" s="44">
        <v>0</v>
      </c>
      <c r="H44" s="24">
        <v>0</v>
      </c>
      <c r="I44" s="24">
        <v>13</v>
      </c>
    </row>
    <row r="45" spans="1:12" ht="87" customHeight="1">
      <c r="A45" s="42">
        <v>4</v>
      </c>
      <c r="B45" s="23" t="s">
        <v>180</v>
      </c>
      <c r="C45" s="29" t="s">
        <v>270</v>
      </c>
      <c r="D45" s="23" t="s">
        <v>267</v>
      </c>
      <c r="E45" s="23" t="s">
        <v>307</v>
      </c>
      <c r="F45" s="30" t="str">
        <f t="shared" si="1"/>
        <v>-</v>
      </c>
      <c r="G45" s="45">
        <v>0</v>
      </c>
      <c r="H45" s="46">
        <v>0</v>
      </c>
      <c r="I45" s="46">
        <v>2</v>
      </c>
    </row>
    <row r="46" spans="1:12" ht="72" customHeight="1">
      <c r="A46" s="40">
        <v>5</v>
      </c>
      <c r="B46" s="8" t="s">
        <v>271</v>
      </c>
      <c r="C46" s="37" t="s">
        <v>270</v>
      </c>
      <c r="D46" s="14" t="s">
        <v>268</v>
      </c>
      <c r="E46" s="8" t="s">
        <v>308</v>
      </c>
      <c r="F46" s="30" t="str">
        <f t="shared" si="1"/>
        <v>-</v>
      </c>
      <c r="G46" s="44">
        <v>0</v>
      </c>
      <c r="H46" s="24">
        <v>0</v>
      </c>
      <c r="I46" s="24">
        <v>5</v>
      </c>
    </row>
  </sheetData>
  <mergeCells count="10">
    <mergeCell ref="A41:I41"/>
    <mergeCell ref="A1:I1"/>
    <mergeCell ref="A38:I38"/>
    <mergeCell ref="A4:I4"/>
    <mergeCell ref="B10:B11"/>
    <mergeCell ref="D10:D11"/>
    <mergeCell ref="E10:E11"/>
    <mergeCell ref="F10:F11"/>
    <mergeCell ref="I10:I11"/>
    <mergeCell ref="A10:A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приложение  3</vt:lpstr>
      <vt:lpstr>'приложение 2'!_GoBack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</cp:lastModifiedBy>
  <cp:lastPrinted>2021-05-28T11:53:34Z</cp:lastPrinted>
  <dcterms:created xsi:type="dcterms:W3CDTF">2019-03-04T06:19:45Z</dcterms:created>
  <dcterms:modified xsi:type="dcterms:W3CDTF">2021-06-02T07:14:58Z</dcterms:modified>
</cp:coreProperties>
</file>